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tabRatio="222" activeTab="0"/>
  </bookViews>
  <sheets>
    <sheet name="Pfändungstabelle ab 01.07.2015" sheetId="1" r:id="rId1"/>
  </sheets>
  <definedNames>
    <definedName name="_xlnm.Print_Titles" localSheetId="0">'Pfändungstabelle ab 01.07.2015'!$3:$7</definedName>
    <definedName name="gfb2003">#REF!</definedName>
    <definedName name="gfb2005">#REF!</definedName>
    <definedName name="gfb2011">#REF!</definedName>
    <definedName name="hb_2003">#REF!</definedName>
    <definedName name="hb_2005">#REF!</definedName>
    <definedName name="hb_2011">#REF!</definedName>
    <definedName name="jahr">'Pfändungstabelle ab 01.07.2015'!$D$1</definedName>
    <definedName name="schls_2003">#REF!</definedName>
    <definedName name="schls_2005">#REF!</definedName>
    <definedName name="schls_2011">#REF!</definedName>
    <definedName name="unt1_2003">#REF!</definedName>
    <definedName name="unt1_2005">#REF!</definedName>
    <definedName name="unt1_2011">#REF!</definedName>
    <definedName name="unt2_2003">#REF!</definedName>
    <definedName name="unt2_2005">#REF!</definedName>
    <definedName name="unt2_2011">#REF!</definedName>
  </definedNames>
  <calcPr fullCalcOnLoad="1"/>
</workbook>
</file>

<file path=xl/sharedStrings.xml><?xml version="1.0" encoding="utf-8"?>
<sst xmlns="http://schemas.openxmlformats.org/spreadsheetml/2006/main" count="522" uniqueCount="17">
  <si>
    <t>bis €</t>
  </si>
  <si>
    <t>von €</t>
  </si>
  <si>
    <t>€</t>
  </si>
  <si>
    <t>0 Personen</t>
  </si>
  <si>
    <t>1 Person</t>
  </si>
  <si>
    <t>2 Personen</t>
  </si>
  <si>
    <t>3 Personen</t>
  </si>
  <si>
    <t>4 Personen</t>
  </si>
  <si>
    <t>5 Personen</t>
  </si>
  <si>
    <t>bei einem monatlichen</t>
  </si>
  <si>
    <t>Nettoeinkommen …</t>
  </si>
  <si>
    <t>beträgt der pfändbare Betrag bei … unterhaltspflichtigen Personen</t>
  </si>
  <si>
    <t xml:space="preserve"> -</t>
  </si>
  <si>
    <t>-</t>
  </si>
  <si>
    <r>
      <t xml:space="preserve"> </t>
    </r>
    <r>
      <rPr>
        <sz val="10"/>
        <color indexed="8"/>
        <rFont val="Verdana"/>
        <family val="2"/>
      </rPr>
      <t xml:space="preserve">– </t>
    </r>
    <r>
      <rPr>
        <sz val="10"/>
        <rFont val="Verdana"/>
        <family val="2"/>
      </rPr>
      <t xml:space="preserve"> </t>
    </r>
  </si>
  <si>
    <t>Nettoeinkünfte über EUR 3.840,08 sind in voller Höhe pfändbar (= kein Freibetrag für diese Einkünfte)!</t>
  </si>
  <si>
    <r>
      <t xml:space="preserve">Pfändungstabelle ab dem </t>
    </r>
    <r>
      <rPr>
        <b/>
        <sz val="14"/>
        <color indexed="10"/>
        <rFont val="Arial"/>
        <family val="2"/>
      </rPr>
      <t>01.07.2021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</si>
</sst>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0;;0"/>
    <numFmt numFmtId="175" formatCode="0;;###########################################################"/>
    <numFmt numFmtId="176" formatCode="0;;#,###.00"/>
    <numFmt numFmtId="177" formatCode="#,##0.00\ _€"/>
    <numFmt numFmtId="178" formatCode="#,##0.00;;0"/>
    <numFmt numFmtId="179" formatCode="#,##0.00;;0.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7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179" fontId="8" fillId="0" borderId="0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179" fontId="8" fillId="0" borderId="0" xfId="0" applyNumberFormat="1" applyFont="1" applyBorder="1" applyAlignment="1">
      <alignment horizontal="left" wrapText="1" indent="1"/>
    </xf>
    <xf numFmtId="179" fontId="8" fillId="0" borderId="0" xfId="0" applyNumberFormat="1" applyFont="1" applyAlignment="1">
      <alignment/>
    </xf>
    <xf numFmtId="179" fontId="1" fillId="0" borderId="1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12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9" fillId="0" borderId="0" xfId="0" applyNumberFormat="1" applyFont="1" applyAlignment="1">
      <alignment horizontal="left"/>
    </xf>
    <xf numFmtId="179" fontId="10" fillId="0" borderId="0" xfId="0" applyNumberFormat="1" applyFont="1" applyAlignment="1">
      <alignment/>
    </xf>
    <xf numFmtId="179" fontId="0" fillId="0" borderId="10" xfId="0" applyNumberFormat="1" applyBorder="1" applyAlignment="1">
      <alignment/>
    </xf>
    <xf numFmtId="179" fontId="1" fillId="0" borderId="0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1" fillId="33" borderId="15" xfId="0" applyNumberFormat="1" applyFont="1" applyFill="1" applyBorder="1" applyAlignment="1">
      <alignment horizontal="right"/>
    </xf>
    <xf numFmtId="179" fontId="1" fillId="33" borderId="16" xfId="0" applyNumberFormat="1" applyFont="1" applyFill="1" applyBorder="1" applyAlignment="1">
      <alignment horizontal="right"/>
    </xf>
    <xf numFmtId="179" fontId="1" fillId="33" borderId="10" xfId="0" applyNumberFormat="1" applyFont="1" applyFill="1" applyBorder="1" applyAlignment="1">
      <alignment horizontal="right"/>
    </xf>
    <xf numFmtId="179" fontId="1" fillId="33" borderId="17" xfId="0" applyNumberFormat="1" applyFont="1" applyFill="1" applyBorder="1" applyAlignment="1">
      <alignment horizontal="right"/>
    </xf>
    <xf numFmtId="184" fontId="0" fillId="0" borderId="18" xfId="0" applyNumberFormat="1" applyBorder="1" applyAlignment="1">
      <alignment horizontal="right"/>
    </xf>
    <xf numFmtId="179" fontId="48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33" borderId="19" xfId="0" applyNumberFormat="1" applyFont="1" applyFill="1" applyBorder="1" applyAlignment="1">
      <alignment/>
    </xf>
    <xf numFmtId="184" fontId="0" fillId="0" borderId="0" xfId="0" applyNumberFormat="1" applyFont="1" applyAlignment="1">
      <alignment horizontal="right"/>
    </xf>
    <xf numFmtId="184" fontId="0" fillId="0" borderId="14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49" fillId="0" borderId="13" xfId="0" applyNumberFormat="1" applyFont="1" applyBorder="1" applyAlignment="1">
      <alignment/>
    </xf>
    <xf numFmtId="179" fontId="49" fillId="0" borderId="14" xfId="0" applyNumberFormat="1" applyFont="1" applyBorder="1" applyAlignment="1">
      <alignment/>
    </xf>
    <xf numFmtId="179" fontId="49" fillId="33" borderId="19" xfId="0" applyNumberFormat="1" applyFont="1" applyFill="1" applyBorder="1" applyAlignment="1">
      <alignment/>
    </xf>
    <xf numFmtId="184" fontId="49" fillId="0" borderId="0" xfId="0" applyNumberFormat="1" applyFont="1" applyAlignment="1">
      <alignment horizontal="right"/>
    </xf>
    <xf numFmtId="17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3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33" borderId="19" xfId="0" applyNumberFormat="1" applyFont="1" applyFill="1" applyBorder="1" applyAlignment="1">
      <alignment horizontal="center"/>
    </xf>
    <xf numFmtId="184" fontId="0" fillId="0" borderId="0" xfId="0" applyNumberFormat="1" applyFont="1" applyBorder="1" applyAlignment="1">
      <alignment horizontal="right"/>
    </xf>
    <xf numFmtId="179" fontId="0" fillId="33" borderId="20" xfId="0" applyNumberFormat="1" applyFont="1" applyFill="1" applyBorder="1" applyAlignment="1">
      <alignment/>
    </xf>
    <xf numFmtId="179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7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1.25390625" style="1" customWidth="1"/>
    <col min="2" max="2" width="12.625" style="1" customWidth="1"/>
    <col min="3" max="3" width="1.75390625" style="1" customWidth="1"/>
    <col min="4" max="4" width="14.875" style="1" customWidth="1"/>
    <col min="5" max="5" width="15.875" style="1" customWidth="1"/>
    <col min="6" max="6" width="16.25390625" style="1" customWidth="1"/>
    <col min="7" max="7" width="15.375" style="1" customWidth="1"/>
    <col min="8" max="8" width="14.875" style="1" customWidth="1"/>
    <col min="9" max="9" width="16.25390625" style="1" customWidth="1"/>
    <col min="10" max="10" width="11.00390625" style="1" customWidth="1"/>
    <col min="11" max="11" width="3.00390625" style="1" customWidth="1"/>
    <col min="12" max="16384" width="11.00390625" style="1" customWidth="1"/>
  </cols>
  <sheetData>
    <row r="1" spans="1:9" s="7" customFormat="1" ht="22.5" customHeight="1">
      <c r="A1" s="3" t="s">
        <v>16</v>
      </c>
      <c r="B1" s="4"/>
      <c r="C1" s="4"/>
      <c r="D1" s="5"/>
      <c r="E1" s="6"/>
      <c r="F1" s="6"/>
      <c r="G1" s="6"/>
      <c r="H1" s="6"/>
      <c r="I1" s="6"/>
    </row>
    <row r="2" spans="1:9" ht="14.2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s="31" customFormat="1" ht="13.5" customHeight="1">
      <c r="A3" s="10" t="s">
        <v>9</v>
      </c>
      <c r="B3" s="39"/>
      <c r="C3" s="39"/>
      <c r="D3" s="8" t="s">
        <v>11</v>
      </c>
      <c r="E3" s="8"/>
      <c r="F3" s="8"/>
      <c r="G3" s="8"/>
      <c r="H3" s="8"/>
      <c r="I3" s="9"/>
    </row>
    <row r="4" spans="1:9" s="31" customFormat="1" ht="13.5" customHeight="1">
      <c r="A4" s="11" t="s">
        <v>10</v>
      </c>
      <c r="B4" s="2"/>
      <c r="C4" s="2"/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6" t="s">
        <v>8</v>
      </c>
    </row>
    <row r="5" spans="1:9" s="31" customFormat="1" ht="13.5" customHeight="1">
      <c r="A5" s="11"/>
      <c r="B5" s="2"/>
      <c r="C5" s="2"/>
      <c r="I5" s="27"/>
    </row>
    <row r="6" spans="1:9" s="40" customFormat="1" ht="13.5" customHeight="1">
      <c r="A6" s="20" t="s">
        <v>1</v>
      </c>
      <c r="B6" s="21" t="s">
        <v>0</v>
      </c>
      <c r="C6" s="22"/>
      <c r="D6" s="21" t="s">
        <v>2</v>
      </c>
      <c r="E6" s="21" t="s">
        <v>2</v>
      </c>
      <c r="F6" s="21" t="s">
        <v>2</v>
      </c>
      <c r="G6" s="21" t="s">
        <v>2</v>
      </c>
      <c r="H6" s="21" t="s">
        <v>2</v>
      </c>
      <c r="I6" s="23" t="s">
        <v>2</v>
      </c>
    </row>
    <row r="7" spans="1:9" s="40" customFormat="1" ht="12.75" customHeight="1">
      <c r="A7" s="41"/>
      <c r="B7" s="42"/>
      <c r="C7" s="43"/>
      <c r="I7" s="42"/>
    </row>
    <row r="8" spans="1:15" s="40" customFormat="1" ht="12.75" customHeight="1">
      <c r="A8" s="26">
        <v>0</v>
      </c>
      <c r="B8" s="27">
        <f>A8+1259.99</f>
        <v>1259.99</v>
      </c>
      <c r="C8" s="28"/>
      <c r="D8" s="29" t="s">
        <v>12</v>
      </c>
      <c r="E8" s="29" t="s">
        <v>14</v>
      </c>
      <c r="F8" s="29" t="s">
        <v>14</v>
      </c>
      <c r="G8" s="29" t="s">
        <v>14</v>
      </c>
      <c r="H8" s="29" t="s">
        <v>14</v>
      </c>
      <c r="I8" s="30" t="s">
        <v>14</v>
      </c>
      <c r="K8" s="32"/>
      <c r="L8" s="32"/>
      <c r="M8" s="32"/>
      <c r="N8" s="32"/>
      <c r="O8" s="32"/>
    </row>
    <row r="9" spans="1:15" s="31" customFormat="1" ht="12.75" customHeight="1">
      <c r="A9" s="25">
        <f>A8+1260</f>
        <v>1260</v>
      </c>
      <c r="B9" s="27">
        <f aca="true" t="shared" si="0" ref="B9:B70">A9+9.99</f>
        <v>1269.99</v>
      </c>
      <c r="C9" s="28"/>
      <c r="D9" s="29">
        <v>5.15</v>
      </c>
      <c r="E9" s="29" t="s">
        <v>14</v>
      </c>
      <c r="F9" s="29" t="s">
        <v>14</v>
      </c>
      <c r="G9" s="29" t="s">
        <v>14</v>
      </c>
      <c r="H9" s="29" t="s">
        <v>14</v>
      </c>
      <c r="I9" s="30" t="s">
        <v>14</v>
      </c>
      <c r="K9" s="32"/>
      <c r="L9" s="32"/>
      <c r="M9" s="32"/>
      <c r="N9" s="32"/>
      <c r="O9" s="32"/>
    </row>
    <row r="10" spans="1:15" s="31" customFormat="1" ht="12.75" customHeight="1">
      <c r="A10" s="26">
        <f aca="true" t="shared" si="1" ref="A10:A72">A9+10</f>
        <v>1270</v>
      </c>
      <c r="B10" s="27">
        <f t="shared" si="0"/>
        <v>1279.99</v>
      </c>
      <c r="C10" s="28"/>
      <c r="D10" s="29">
        <f>D9+7</f>
        <v>12.15</v>
      </c>
      <c r="E10" s="29" t="s">
        <v>14</v>
      </c>
      <c r="F10" s="29" t="s">
        <v>14</v>
      </c>
      <c r="G10" s="29" t="s">
        <v>14</v>
      </c>
      <c r="H10" s="29" t="s">
        <v>14</v>
      </c>
      <c r="I10" s="30" t="s">
        <v>14</v>
      </c>
      <c r="K10" s="32"/>
      <c r="L10" s="32"/>
      <c r="M10" s="32"/>
      <c r="N10" s="32"/>
      <c r="O10" s="32"/>
    </row>
    <row r="11" spans="1:15" s="31" customFormat="1" ht="12.75" customHeight="1">
      <c r="A11" s="26">
        <f t="shared" si="1"/>
        <v>1280</v>
      </c>
      <c r="B11" s="27">
        <f t="shared" si="0"/>
        <v>1289.99</v>
      </c>
      <c r="C11" s="28"/>
      <c r="D11" s="29">
        <f aca="true" t="shared" si="2" ref="D11:D74">D10+7</f>
        <v>19.15</v>
      </c>
      <c r="E11" s="29" t="s">
        <v>14</v>
      </c>
      <c r="F11" s="29" t="s">
        <v>14</v>
      </c>
      <c r="G11" s="29" t="s">
        <v>14</v>
      </c>
      <c r="H11" s="29" t="s">
        <v>14</v>
      </c>
      <c r="I11" s="30" t="s">
        <v>14</v>
      </c>
      <c r="K11" s="32"/>
      <c r="L11" s="32"/>
      <c r="M11" s="32"/>
      <c r="N11" s="32"/>
      <c r="O11" s="32"/>
    </row>
    <row r="12" spans="1:15" s="31" customFormat="1" ht="12.75" customHeight="1">
      <c r="A12" s="26">
        <f t="shared" si="1"/>
        <v>1290</v>
      </c>
      <c r="B12" s="27">
        <f t="shared" si="0"/>
        <v>1299.99</v>
      </c>
      <c r="C12" s="28"/>
      <c r="D12" s="29">
        <f t="shared" si="2"/>
        <v>26.15</v>
      </c>
      <c r="E12" s="29" t="s">
        <v>14</v>
      </c>
      <c r="F12" s="29" t="s">
        <v>14</v>
      </c>
      <c r="G12" s="29" t="s">
        <v>14</v>
      </c>
      <c r="H12" s="29" t="s">
        <v>14</v>
      </c>
      <c r="I12" s="30" t="s">
        <v>14</v>
      </c>
      <c r="K12" s="32"/>
      <c r="L12" s="32"/>
      <c r="M12" s="32"/>
      <c r="N12" s="32"/>
      <c r="O12" s="32"/>
    </row>
    <row r="13" spans="1:15" s="31" customFormat="1" ht="12.75" customHeight="1">
      <c r="A13" s="26">
        <f t="shared" si="1"/>
        <v>1300</v>
      </c>
      <c r="B13" s="27">
        <f t="shared" si="0"/>
        <v>1309.99</v>
      </c>
      <c r="C13" s="28"/>
      <c r="D13" s="29">
        <f t="shared" si="2"/>
        <v>33.15</v>
      </c>
      <c r="E13" s="29" t="s">
        <v>14</v>
      </c>
      <c r="F13" s="29" t="s">
        <v>14</v>
      </c>
      <c r="G13" s="29" t="s">
        <v>14</v>
      </c>
      <c r="H13" s="29" t="s">
        <v>14</v>
      </c>
      <c r="I13" s="30" t="s">
        <v>14</v>
      </c>
      <c r="K13" s="32"/>
      <c r="L13" s="32"/>
      <c r="M13" s="32"/>
      <c r="N13" s="32"/>
      <c r="O13" s="32"/>
    </row>
    <row r="14" spans="1:15" s="31" customFormat="1" ht="12.75" customHeight="1">
      <c r="A14" s="26">
        <f t="shared" si="1"/>
        <v>1310</v>
      </c>
      <c r="B14" s="27">
        <f t="shared" si="0"/>
        <v>1319.99</v>
      </c>
      <c r="C14" s="28"/>
      <c r="D14" s="29">
        <f t="shared" si="2"/>
        <v>40.15</v>
      </c>
      <c r="E14" s="29" t="s">
        <v>14</v>
      </c>
      <c r="F14" s="29" t="s">
        <v>14</v>
      </c>
      <c r="G14" s="29" t="s">
        <v>14</v>
      </c>
      <c r="H14" s="29" t="s">
        <v>14</v>
      </c>
      <c r="I14" s="30" t="s">
        <v>14</v>
      </c>
      <c r="K14" s="32"/>
      <c r="L14" s="32"/>
      <c r="M14" s="32"/>
      <c r="N14" s="32"/>
      <c r="O14" s="32"/>
    </row>
    <row r="15" spans="1:15" s="31" customFormat="1" ht="12.75" customHeight="1">
      <c r="A15" s="26">
        <f t="shared" si="1"/>
        <v>1320</v>
      </c>
      <c r="B15" s="27">
        <f t="shared" si="0"/>
        <v>1329.99</v>
      </c>
      <c r="C15" s="28"/>
      <c r="D15" s="29">
        <f t="shared" si="2"/>
        <v>47.15</v>
      </c>
      <c r="E15" s="29" t="s">
        <v>14</v>
      </c>
      <c r="F15" s="29" t="s">
        <v>14</v>
      </c>
      <c r="G15" s="29" t="s">
        <v>14</v>
      </c>
      <c r="H15" s="29" t="s">
        <v>14</v>
      </c>
      <c r="I15" s="30" t="s">
        <v>14</v>
      </c>
      <c r="K15" s="32"/>
      <c r="L15" s="32"/>
      <c r="M15" s="32"/>
      <c r="N15" s="32"/>
      <c r="O15" s="32"/>
    </row>
    <row r="16" spans="1:15" s="31" customFormat="1" ht="12.75" customHeight="1">
      <c r="A16" s="26">
        <f t="shared" si="1"/>
        <v>1330</v>
      </c>
      <c r="B16" s="27">
        <f t="shared" si="0"/>
        <v>1339.99</v>
      </c>
      <c r="C16" s="28"/>
      <c r="D16" s="29">
        <f t="shared" si="2"/>
        <v>54.15</v>
      </c>
      <c r="E16" s="29" t="s">
        <v>14</v>
      </c>
      <c r="F16" s="29" t="s">
        <v>14</v>
      </c>
      <c r="G16" s="29" t="s">
        <v>14</v>
      </c>
      <c r="H16" s="29" t="s">
        <v>14</v>
      </c>
      <c r="I16" s="30" t="s">
        <v>14</v>
      </c>
      <c r="K16" s="32"/>
      <c r="L16" s="32"/>
      <c r="M16" s="32"/>
      <c r="N16" s="32"/>
      <c r="O16" s="32"/>
    </row>
    <row r="17" spans="1:15" s="31" customFormat="1" ht="12.75" customHeight="1">
      <c r="A17" s="26">
        <f t="shared" si="1"/>
        <v>1340</v>
      </c>
      <c r="B17" s="27">
        <f t="shared" si="0"/>
        <v>1349.99</v>
      </c>
      <c r="C17" s="28"/>
      <c r="D17" s="29">
        <f t="shared" si="2"/>
        <v>61.15</v>
      </c>
      <c r="E17" s="29" t="s">
        <v>14</v>
      </c>
      <c r="F17" s="29" t="s">
        <v>14</v>
      </c>
      <c r="G17" s="29" t="s">
        <v>14</v>
      </c>
      <c r="H17" s="29" t="s">
        <v>14</v>
      </c>
      <c r="I17" s="30" t="s">
        <v>14</v>
      </c>
      <c r="K17" s="32"/>
      <c r="L17" s="32"/>
      <c r="M17" s="32"/>
      <c r="N17" s="32"/>
      <c r="O17" s="32"/>
    </row>
    <row r="18" spans="1:15" s="31" customFormat="1" ht="12.75" customHeight="1">
      <c r="A18" s="26">
        <f t="shared" si="1"/>
        <v>1350</v>
      </c>
      <c r="B18" s="27">
        <f t="shared" si="0"/>
        <v>1359.99</v>
      </c>
      <c r="C18" s="28"/>
      <c r="D18" s="29">
        <f t="shared" si="2"/>
        <v>68.15</v>
      </c>
      <c r="E18" s="29" t="s">
        <v>14</v>
      </c>
      <c r="F18" s="29" t="s">
        <v>14</v>
      </c>
      <c r="G18" s="29" t="s">
        <v>14</v>
      </c>
      <c r="H18" s="29" t="s">
        <v>14</v>
      </c>
      <c r="I18" s="30" t="s">
        <v>14</v>
      </c>
      <c r="K18" s="32"/>
      <c r="L18" s="32"/>
      <c r="M18" s="32"/>
      <c r="N18" s="32"/>
      <c r="O18" s="32"/>
    </row>
    <row r="19" spans="1:15" s="31" customFormat="1" ht="12.75" customHeight="1">
      <c r="A19" s="26">
        <f t="shared" si="1"/>
        <v>1360</v>
      </c>
      <c r="B19" s="27">
        <f t="shared" si="0"/>
        <v>1369.99</v>
      </c>
      <c r="C19" s="28"/>
      <c r="D19" s="29">
        <f t="shared" si="2"/>
        <v>75.15</v>
      </c>
      <c r="E19" s="29" t="s">
        <v>14</v>
      </c>
      <c r="F19" s="29" t="s">
        <v>14</v>
      </c>
      <c r="G19" s="29" t="s">
        <v>14</v>
      </c>
      <c r="H19" s="29" t="s">
        <v>14</v>
      </c>
      <c r="I19" s="30" t="s">
        <v>14</v>
      </c>
      <c r="K19" s="32"/>
      <c r="L19" s="32"/>
      <c r="M19" s="32"/>
      <c r="N19" s="32"/>
      <c r="O19" s="32"/>
    </row>
    <row r="20" spans="1:15" s="31" customFormat="1" ht="12.75" customHeight="1">
      <c r="A20" s="26">
        <f t="shared" si="1"/>
        <v>1370</v>
      </c>
      <c r="B20" s="27">
        <f t="shared" si="0"/>
        <v>1379.99</v>
      </c>
      <c r="C20" s="28"/>
      <c r="D20" s="29">
        <f t="shared" si="2"/>
        <v>82.15</v>
      </c>
      <c r="E20" s="29" t="s">
        <v>14</v>
      </c>
      <c r="F20" s="29" t="s">
        <v>14</v>
      </c>
      <c r="G20" s="29" t="s">
        <v>14</v>
      </c>
      <c r="H20" s="29" t="s">
        <v>14</v>
      </c>
      <c r="I20" s="30" t="s">
        <v>14</v>
      </c>
      <c r="K20" s="32"/>
      <c r="L20" s="32"/>
      <c r="M20" s="32"/>
      <c r="N20" s="32"/>
      <c r="O20" s="32"/>
    </row>
    <row r="21" spans="1:15" s="37" customFormat="1" ht="12.75" customHeight="1">
      <c r="A21" s="33">
        <f t="shared" si="1"/>
        <v>1380</v>
      </c>
      <c r="B21" s="34">
        <f t="shared" si="0"/>
        <v>1389.99</v>
      </c>
      <c r="C21" s="35"/>
      <c r="D21" s="36">
        <f t="shared" si="2"/>
        <v>89.15</v>
      </c>
      <c r="E21" s="29" t="s">
        <v>14</v>
      </c>
      <c r="F21" s="29" t="s">
        <v>14</v>
      </c>
      <c r="G21" s="29" t="s">
        <v>14</v>
      </c>
      <c r="H21" s="29" t="s">
        <v>14</v>
      </c>
      <c r="I21" s="30" t="s">
        <v>14</v>
      </c>
      <c r="K21" s="38"/>
      <c r="L21" s="38"/>
      <c r="M21" s="38"/>
      <c r="N21" s="38"/>
      <c r="O21" s="38"/>
    </row>
    <row r="22" spans="1:15" s="31" customFormat="1" ht="12.75" customHeight="1">
      <c r="A22" s="26">
        <f t="shared" si="1"/>
        <v>1390</v>
      </c>
      <c r="B22" s="27">
        <f t="shared" si="0"/>
        <v>1399.99</v>
      </c>
      <c r="C22" s="28"/>
      <c r="D22" s="29">
        <f t="shared" si="2"/>
        <v>96.15</v>
      </c>
      <c r="E22" s="29" t="s">
        <v>14</v>
      </c>
      <c r="F22" s="29" t="s">
        <v>14</v>
      </c>
      <c r="G22" s="29" t="s">
        <v>14</v>
      </c>
      <c r="H22" s="29" t="s">
        <v>14</v>
      </c>
      <c r="I22" s="30" t="s">
        <v>14</v>
      </c>
      <c r="K22" s="32"/>
      <c r="L22" s="32"/>
      <c r="M22" s="32"/>
      <c r="N22" s="32"/>
      <c r="O22" s="32"/>
    </row>
    <row r="23" spans="1:15" s="31" customFormat="1" ht="12.75" customHeight="1">
      <c r="A23" s="26">
        <f t="shared" si="1"/>
        <v>1400</v>
      </c>
      <c r="B23" s="27">
        <f t="shared" si="0"/>
        <v>1409.99</v>
      </c>
      <c r="C23" s="28"/>
      <c r="D23" s="29">
        <f t="shared" si="2"/>
        <v>103.15</v>
      </c>
      <c r="E23" s="29" t="s">
        <v>14</v>
      </c>
      <c r="F23" s="29" t="s">
        <v>14</v>
      </c>
      <c r="G23" s="29" t="s">
        <v>14</v>
      </c>
      <c r="H23" s="29" t="s">
        <v>14</v>
      </c>
      <c r="I23" s="30" t="s">
        <v>14</v>
      </c>
      <c r="K23" s="32"/>
      <c r="L23" s="32"/>
      <c r="M23" s="32"/>
      <c r="N23" s="32"/>
      <c r="O23" s="32"/>
    </row>
    <row r="24" spans="1:15" s="31" customFormat="1" ht="12.75" customHeight="1">
      <c r="A24" s="26">
        <f t="shared" si="1"/>
        <v>1410</v>
      </c>
      <c r="B24" s="27">
        <f t="shared" si="0"/>
        <v>1419.99</v>
      </c>
      <c r="C24" s="28"/>
      <c r="D24" s="29">
        <f t="shared" si="2"/>
        <v>110.15</v>
      </c>
      <c r="E24" s="29" t="s">
        <v>14</v>
      </c>
      <c r="F24" s="29" t="s">
        <v>14</v>
      </c>
      <c r="G24" s="29" t="s">
        <v>14</v>
      </c>
      <c r="H24" s="29" t="s">
        <v>14</v>
      </c>
      <c r="I24" s="30" t="s">
        <v>14</v>
      </c>
      <c r="K24" s="32"/>
      <c r="L24" s="32"/>
      <c r="M24" s="32"/>
      <c r="N24" s="32"/>
      <c r="O24" s="32"/>
    </row>
    <row r="25" spans="1:15" s="31" customFormat="1" ht="12.75" customHeight="1">
      <c r="A25" s="26">
        <f t="shared" si="1"/>
        <v>1420</v>
      </c>
      <c r="B25" s="27">
        <f t="shared" si="0"/>
        <v>1429.99</v>
      </c>
      <c r="C25" s="28"/>
      <c r="D25" s="29">
        <f t="shared" si="2"/>
        <v>117.15</v>
      </c>
      <c r="E25" s="29" t="s">
        <v>14</v>
      </c>
      <c r="F25" s="29" t="s">
        <v>14</v>
      </c>
      <c r="G25" s="29" t="s">
        <v>14</v>
      </c>
      <c r="H25" s="29" t="s">
        <v>14</v>
      </c>
      <c r="I25" s="30" t="s">
        <v>14</v>
      </c>
      <c r="K25" s="32"/>
      <c r="L25" s="32"/>
      <c r="M25" s="32"/>
      <c r="N25" s="32"/>
      <c r="O25" s="32"/>
    </row>
    <row r="26" spans="1:15" s="31" customFormat="1" ht="12.75" customHeight="1">
      <c r="A26" s="26">
        <f t="shared" si="1"/>
        <v>1430</v>
      </c>
      <c r="B26" s="27">
        <f t="shared" si="0"/>
        <v>1439.99</v>
      </c>
      <c r="C26" s="28"/>
      <c r="D26" s="29">
        <f t="shared" si="2"/>
        <v>124.15</v>
      </c>
      <c r="E26" s="29" t="s">
        <v>14</v>
      </c>
      <c r="F26" s="29" t="s">
        <v>14</v>
      </c>
      <c r="G26" s="29" t="s">
        <v>14</v>
      </c>
      <c r="H26" s="29" t="s">
        <v>14</v>
      </c>
      <c r="I26" s="30" t="s">
        <v>14</v>
      </c>
      <c r="K26" s="32"/>
      <c r="L26" s="32"/>
      <c r="M26" s="32"/>
      <c r="N26" s="32"/>
      <c r="O26" s="32"/>
    </row>
    <row r="27" spans="1:15" s="31" customFormat="1" ht="12.75" customHeight="1">
      <c r="A27" s="26">
        <f t="shared" si="1"/>
        <v>1440</v>
      </c>
      <c r="B27" s="27">
        <f t="shared" si="0"/>
        <v>1449.99</v>
      </c>
      <c r="C27" s="28"/>
      <c r="D27" s="29">
        <f t="shared" si="2"/>
        <v>131.15</v>
      </c>
      <c r="E27" s="29" t="s">
        <v>14</v>
      </c>
      <c r="F27" s="29" t="s">
        <v>14</v>
      </c>
      <c r="G27" s="29" t="s">
        <v>14</v>
      </c>
      <c r="H27" s="29" t="s">
        <v>14</v>
      </c>
      <c r="I27" s="30" t="s">
        <v>14</v>
      </c>
      <c r="K27" s="32"/>
      <c r="L27" s="32"/>
      <c r="M27" s="32"/>
      <c r="N27" s="32"/>
      <c r="O27" s="32"/>
    </row>
    <row r="28" spans="1:15" s="31" customFormat="1" ht="12.75" customHeight="1">
      <c r="A28" s="26">
        <f t="shared" si="1"/>
        <v>1450</v>
      </c>
      <c r="B28" s="27">
        <f t="shared" si="0"/>
        <v>1459.99</v>
      </c>
      <c r="C28" s="28"/>
      <c r="D28" s="29">
        <f t="shared" si="2"/>
        <v>138.15</v>
      </c>
      <c r="E28" s="29" t="s">
        <v>14</v>
      </c>
      <c r="F28" s="29" t="s">
        <v>14</v>
      </c>
      <c r="G28" s="29" t="s">
        <v>14</v>
      </c>
      <c r="H28" s="29" t="s">
        <v>14</v>
      </c>
      <c r="I28" s="30" t="s">
        <v>14</v>
      </c>
      <c r="K28" s="32"/>
      <c r="L28" s="32"/>
      <c r="M28" s="32"/>
      <c r="N28" s="32"/>
      <c r="O28" s="32"/>
    </row>
    <row r="29" spans="1:15" s="31" customFormat="1" ht="12.75" customHeight="1">
      <c r="A29" s="26">
        <f t="shared" si="1"/>
        <v>1460</v>
      </c>
      <c r="B29" s="27">
        <f t="shared" si="0"/>
        <v>1469.99</v>
      </c>
      <c r="C29" s="28"/>
      <c r="D29" s="29">
        <f t="shared" si="2"/>
        <v>145.15</v>
      </c>
      <c r="E29" s="29" t="s">
        <v>14</v>
      </c>
      <c r="F29" s="29" t="s">
        <v>14</v>
      </c>
      <c r="G29" s="29" t="s">
        <v>14</v>
      </c>
      <c r="H29" s="29" t="s">
        <v>14</v>
      </c>
      <c r="I29" s="30" t="s">
        <v>14</v>
      </c>
      <c r="K29" s="32"/>
      <c r="L29" s="32"/>
      <c r="M29" s="32"/>
      <c r="N29" s="32"/>
      <c r="O29" s="32"/>
    </row>
    <row r="30" spans="1:15" s="31" customFormat="1" ht="12.75" customHeight="1">
      <c r="A30" s="26">
        <f t="shared" si="1"/>
        <v>1470</v>
      </c>
      <c r="B30" s="27">
        <f t="shared" si="0"/>
        <v>1479.99</v>
      </c>
      <c r="C30" s="28"/>
      <c r="D30" s="29">
        <f t="shared" si="2"/>
        <v>152.15</v>
      </c>
      <c r="E30" s="29" t="s">
        <v>14</v>
      </c>
      <c r="F30" s="29" t="s">
        <v>14</v>
      </c>
      <c r="G30" s="29" t="s">
        <v>14</v>
      </c>
      <c r="H30" s="29" t="s">
        <v>14</v>
      </c>
      <c r="I30" s="30" t="s">
        <v>14</v>
      </c>
      <c r="K30" s="32"/>
      <c r="L30" s="32"/>
      <c r="M30" s="32"/>
      <c r="N30" s="32"/>
      <c r="O30" s="32"/>
    </row>
    <row r="31" spans="1:15" s="31" customFormat="1" ht="12.75" customHeight="1">
      <c r="A31" s="26">
        <f t="shared" si="1"/>
        <v>1480</v>
      </c>
      <c r="B31" s="27">
        <f t="shared" si="0"/>
        <v>1489.99</v>
      </c>
      <c r="C31" s="28"/>
      <c r="D31" s="29">
        <f t="shared" si="2"/>
        <v>159.15</v>
      </c>
      <c r="E31" s="29" t="s">
        <v>14</v>
      </c>
      <c r="F31" s="29" t="s">
        <v>14</v>
      </c>
      <c r="G31" s="29" t="s">
        <v>14</v>
      </c>
      <c r="H31" s="29" t="s">
        <v>14</v>
      </c>
      <c r="I31" s="30" t="s">
        <v>14</v>
      </c>
      <c r="K31" s="32"/>
      <c r="L31" s="32"/>
      <c r="M31" s="32"/>
      <c r="N31" s="32"/>
      <c r="O31" s="32"/>
    </row>
    <row r="32" spans="1:15" s="31" customFormat="1" ht="12.75" customHeight="1">
      <c r="A32" s="26">
        <f t="shared" si="1"/>
        <v>1490</v>
      </c>
      <c r="B32" s="27">
        <f t="shared" si="0"/>
        <v>1499.99</v>
      </c>
      <c r="C32" s="28"/>
      <c r="D32" s="29">
        <f t="shared" si="2"/>
        <v>166.15</v>
      </c>
      <c r="E32" s="29" t="s">
        <v>14</v>
      </c>
      <c r="F32" s="29" t="s">
        <v>14</v>
      </c>
      <c r="G32" s="29" t="s">
        <v>14</v>
      </c>
      <c r="H32" s="29" t="s">
        <v>14</v>
      </c>
      <c r="I32" s="30" t="s">
        <v>14</v>
      </c>
      <c r="K32" s="32"/>
      <c r="L32" s="32"/>
      <c r="M32" s="32"/>
      <c r="N32" s="32"/>
      <c r="O32" s="32"/>
    </row>
    <row r="33" spans="1:15" s="31" customFormat="1" ht="12.75" customHeight="1">
      <c r="A33" s="26">
        <f t="shared" si="1"/>
        <v>1500</v>
      </c>
      <c r="B33" s="27">
        <f t="shared" si="0"/>
        <v>1509.99</v>
      </c>
      <c r="C33" s="28"/>
      <c r="D33" s="29">
        <f t="shared" si="2"/>
        <v>173.15</v>
      </c>
      <c r="E33" s="29" t="s">
        <v>14</v>
      </c>
      <c r="F33" s="29" t="s">
        <v>14</v>
      </c>
      <c r="G33" s="29" t="s">
        <v>14</v>
      </c>
      <c r="H33" s="29" t="s">
        <v>14</v>
      </c>
      <c r="I33" s="30" t="s">
        <v>14</v>
      </c>
      <c r="K33" s="32"/>
      <c r="L33" s="32"/>
      <c r="M33" s="32"/>
      <c r="N33" s="32"/>
      <c r="O33" s="32"/>
    </row>
    <row r="34" spans="1:15" s="31" customFormat="1" ht="12.75" customHeight="1">
      <c r="A34" s="26">
        <f t="shared" si="1"/>
        <v>1510</v>
      </c>
      <c r="B34" s="27">
        <f t="shared" si="0"/>
        <v>1519.99</v>
      </c>
      <c r="C34" s="28"/>
      <c r="D34" s="29">
        <f t="shared" si="2"/>
        <v>180.15</v>
      </c>
      <c r="E34" s="29" t="s">
        <v>14</v>
      </c>
      <c r="F34" s="29" t="s">
        <v>14</v>
      </c>
      <c r="G34" s="29" t="s">
        <v>14</v>
      </c>
      <c r="H34" s="29" t="s">
        <v>14</v>
      </c>
      <c r="I34" s="30" t="s">
        <v>14</v>
      </c>
      <c r="K34" s="32"/>
      <c r="L34" s="32"/>
      <c r="M34" s="32"/>
      <c r="N34" s="32"/>
      <c r="O34" s="32"/>
    </row>
    <row r="35" spans="1:15" s="31" customFormat="1" ht="12.75" customHeight="1">
      <c r="A35" s="26">
        <f t="shared" si="1"/>
        <v>1520</v>
      </c>
      <c r="B35" s="27">
        <f t="shared" si="0"/>
        <v>1529.99</v>
      </c>
      <c r="C35" s="28"/>
      <c r="D35" s="29">
        <f t="shared" si="2"/>
        <v>187.15</v>
      </c>
      <c r="E35" s="29" t="s">
        <v>14</v>
      </c>
      <c r="F35" s="29" t="s">
        <v>14</v>
      </c>
      <c r="G35" s="29" t="s">
        <v>14</v>
      </c>
      <c r="H35" s="29" t="s">
        <v>14</v>
      </c>
      <c r="I35" s="30" t="s">
        <v>14</v>
      </c>
      <c r="K35" s="32"/>
      <c r="L35" s="32"/>
      <c r="M35" s="32"/>
      <c r="N35" s="32"/>
      <c r="O35" s="32"/>
    </row>
    <row r="36" spans="1:15" s="31" customFormat="1" ht="12.75" customHeight="1">
      <c r="A36" s="26">
        <f t="shared" si="1"/>
        <v>1530</v>
      </c>
      <c r="B36" s="27">
        <f t="shared" si="0"/>
        <v>1539.99</v>
      </c>
      <c r="C36" s="28"/>
      <c r="D36" s="29">
        <f t="shared" si="2"/>
        <v>194.15</v>
      </c>
      <c r="E36" s="29" t="s">
        <v>14</v>
      </c>
      <c r="F36" s="29" t="s">
        <v>14</v>
      </c>
      <c r="G36" s="29" t="s">
        <v>14</v>
      </c>
      <c r="H36" s="29" t="s">
        <v>14</v>
      </c>
      <c r="I36" s="30" t="s">
        <v>14</v>
      </c>
      <c r="K36" s="32"/>
      <c r="L36" s="32"/>
      <c r="M36" s="32"/>
      <c r="N36" s="32"/>
      <c r="O36" s="32"/>
    </row>
    <row r="37" spans="1:15" s="31" customFormat="1" ht="12.75" customHeight="1">
      <c r="A37" s="26">
        <f t="shared" si="1"/>
        <v>1540</v>
      </c>
      <c r="B37" s="27">
        <f t="shared" si="0"/>
        <v>1549.99</v>
      </c>
      <c r="C37" s="28"/>
      <c r="D37" s="29">
        <f t="shared" si="2"/>
        <v>201.15</v>
      </c>
      <c r="E37" s="29" t="s">
        <v>14</v>
      </c>
      <c r="F37" s="29" t="s">
        <v>14</v>
      </c>
      <c r="G37" s="29" t="s">
        <v>14</v>
      </c>
      <c r="H37" s="29" t="s">
        <v>14</v>
      </c>
      <c r="I37" s="30" t="s">
        <v>14</v>
      </c>
      <c r="K37" s="32"/>
      <c r="L37" s="32"/>
      <c r="M37" s="32"/>
      <c r="N37" s="32"/>
      <c r="O37" s="32"/>
    </row>
    <row r="38" spans="1:15" s="31" customFormat="1" ht="12.75" customHeight="1">
      <c r="A38" s="26">
        <f t="shared" si="1"/>
        <v>1550</v>
      </c>
      <c r="B38" s="27">
        <f t="shared" si="0"/>
        <v>1559.99</v>
      </c>
      <c r="C38" s="28"/>
      <c r="D38" s="29">
        <f t="shared" si="2"/>
        <v>208.15</v>
      </c>
      <c r="E38" s="29" t="s">
        <v>14</v>
      </c>
      <c r="F38" s="29" t="s">
        <v>14</v>
      </c>
      <c r="G38" s="29" t="s">
        <v>14</v>
      </c>
      <c r="H38" s="29" t="s">
        <v>14</v>
      </c>
      <c r="I38" s="30" t="s">
        <v>14</v>
      </c>
      <c r="K38" s="32"/>
      <c r="L38" s="32"/>
      <c r="M38" s="32"/>
      <c r="N38" s="32"/>
      <c r="O38" s="32"/>
    </row>
    <row r="39" spans="1:15" s="31" customFormat="1" ht="12.75" customHeight="1">
      <c r="A39" s="26">
        <f t="shared" si="1"/>
        <v>1560</v>
      </c>
      <c r="B39" s="27">
        <f t="shared" si="0"/>
        <v>1569.99</v>
      </c>
      <c r="C39" s="28"/>
      <c r="D39" s="29">
        <f t="shared" si="2"/>
        <v>215.15</v>
      </c>
      <c r="E39" s="29" t="s">
        <v>14</v>
      </c>
      <c r="F39" s="29" t="s">
        <v>14</v>
      </c>
      <c r="G39" s="29" t="s">
        <v>14</v>
      </c>
      <c r="H39" s="29" t="s">
        <v>14</v>
      </c>
      <c r="I39" s="30" t="s">
        <v>14</v>
      </c>
      <c r="K39" s="32"/>
      <c r="L39" s="32"/>
      <c r="M39" s="32"/>
      <c r="N39" s="32"/>
      <c r="O39" s="32"/>
    </row>
    <row r="40" spans="1:15" s="31" customFormat="1" ht="12.75" customHeight="1">
      <c r="A40" s="26">
        <f t="shared" si="1"/>
        <v>1570</v>
      </c>
      <c r="B40" s="27">
        <f t="shared" si="0"/>
        <v>1579.99</v>
      </c>
      <c r="C40" s="28"/>
      <c r="D40" s="29">
        <f t="shared" si="2"/>
        <v>222.15</v>
      </c>
      <c r="E40" s="29" t="s">
        <v>14</v>
      </c>
      <c r="F40" s="29" t="s">
        <v>14</v>
      </c>
      <c r="G40" s="29" t="s">
        <v>14</v>
      </c>
      <c r="H40" s="29" t="s">
        <v>14</v>
      </c>
      <c r="I40" s="30" t="s">
        <v>14</v>
      </c>
      <c r="K40" s="32"/>
      <c r="L40" s="32"/>
      <c r="M40" s="32"/>
      <c r="N40" s="32"/>
      <c r="O40" s="32"/>
    </row>
    <row r="41" spans="1:15" s="31" customFormat="1" ht="12.75" customHeight="1">
      <c r="A41" s="26">
        <f t="shared" si="1"/>
        <v>1580</v>
      </c>
      <c r="B41" s="27">
        <f t="shared" si="0"/>
        <v>1589.99</v>
      </c>
      <c r="C41" s="28"/>
      <c r="D41" s="29">
        <f t="shared" si="2"/>
        <v>229.15</v>
      </c>
      <c r="E41" s="29" t="s">
        <v>14</v>
      </c>
      <c r="F41" s="29" t="s">
        <v>14</v>
      </c>
      <c r="G41" s="29" t="s">
        <v>14</v>
      </c>
      <c r="H41" s="29" t="s">
        <v>14</v>
      </c>
      <c r="I41" s="30" t="s">
        <v>14</v>
      </c>
      <c r="K41" s="32"/>
      <c r="L41" s="32"/>
      <c r="M41" s="32"/>
      <c r="N41" s="32"/>
      <c r="O41" s="32"/>
    </row>
    <row r="42" spans="1:15" s="31" customFormat="1" ht="12.75" customHeight="1">
      <c r="A42" s="26">
        <f t="shared" si="1"/>
        <v>1590</v>
      </c>
      <c r="B42" s="27">
        <f t="shared" si="0"/>
        <v>1599.99</v>
      </c>
      <c r="C42" s="28"/>
      <c r="D42" s="29">
        <f t="shared" si="2"/>
        <v>236.15</v>
      </c>
      <c r="E42" s="29" t="s">
        <v>14</v>
      </c>
      <c r="F42" s="29" t="s">
        <v>14</v>
      </c>
      <c r="G42" s="29" t="s">
        <v>14</v>
      </c>
      <c r="H42" s="29" t="s">
        <v>14</v>
      </c>
      <c r="I42" s="30" t="s">
        <v>14</v>
      </c>
      <c r="K42" s="32"/>
      <c r="L42" s="32"/>
      <c r="M42" s="32"/>
      <c r="N42" s="32"/>
      <c r="O42" s="32"/>
    </row>
    <row r="43" spans="1:15" s="31" customFormat="1" ht="12.75" customHeight="1">
      <c r="A43" s="26">
        <f t="shared" si="1"/>
        <v>1600</v>
      </c>
      <c r="B43" s="27">
        <f t="shared" si="0"/>
        <v>1609.99</v>
      </c>
      <c r="C43" s="28"/>
      <c r="D43" s="29">
        <f t="shared" si="2"/>
        <v>243.15</v>
      </c>
      <c r="E43" s="29" t="s">
        <v>14</v>
      </c>
      <c r="F43" s="29" t="s">
        <v>14</v>
      </c>
      <c r="G43" s="29" t="s">
        <v>14</v>
      </c>
      <c r="H43" s="29" t="s">
        <v>14</v>
      </c>
      <c r="I43" s="30" t="s">
        <v>14</v>
      </c>
      <c r="K43" s="32"/>
      <c r="L43" s="32"/>
      <c r="M43" s="32"/>
      <c r="N43" s="32"/>
      <c r="O43" s="32"/>
    </row>
    <row r="44" spans="1:15" s="31" customFormat="1" ht="12.75" customHeight="1">
      <c r="A44" s="26">
        <f t="shared" si="1"/>
        <v>1610</v>
      </c>
      <c r="B44" s="27">
        <f t="shared" si="0"/>
        <v>1619.99</v>
      </c>
      <c r="C44" s="28"/>
      <c r="D44" s="29">
        <f t="shared" si="2"/>
        <v>250.15</v>
      </c>
      <c r="E44" s="29" t="s">
        <v>14</v>
      </c>
      <c r="F44" s="29" t="s">
        <v>14</v>
      </c>
      <c r="G44" s="29" t="s">
        <v>14</v>
      </c>
      <c r="H44" s="29" t="s">
        <v>14</v>
      </c>
      <c r="I44" s="30" t="s">
        <v>14</v>
      </c>
      <c r="K44" s="32"/>
      <c r="L44" s="32"/>
      <c r="M44" s="32"/>
      <c r="N44" s="32"/>
      <c r="O44" s="32"/>
    </row>
    <row r="45" spans="1:15" s="31" customFormat="1" ht="12.75" customHeight="1">
      <c r="A45" s="26">
        <f t="shared" si="1"/>
        <v>1620</v>
      </c>
      <c r="B45" s="27">
        <f t="shared" si="0"/>
        <v>1629.99</v>
      </c>
      <c r="C45" s="28"/>
      <c r="D45" s="29">
        <f t="shared" si="2"/>
        <v>257.15</v>
      </c>
      <c r="E45" s="29" t="s">
        <v>14</v>
      </c>
      <c r="F45" s="29" t="s">
        <v>14</v>
      </c>
      <c r="G45" s="29" t="s">
        <v>14</v>
      </c>
      <c r="H45" s="29" t="s">
        <v>14</v>
      </c>
      <c r="I45" s="30" t="s">
        <v>14</v>
      </c>
      <c r="K45" s="32"/>
      <c r="L45" s="32"/>
      <c r="M45" s="32"/>
      <c r="N45" s="32"/>
      <c r="O45" s="32"/>
    </row>
    <row r="46" spans="1:15" s="31" customFormat="1" ht="12.75" customHeight="1">
      <c r="A46" s="26">
        <f t="shared" si="1"/>
        <v>1630</v>
      </c>
      <c r="B46" s="27">
        <f t="shared" si="0"/>
        <v>1639.99</v>
      </c>
      <c r="C46" s="28"/>
      <c r="D46" s="29">
        <f t="shared" si="2"/>
        <v>264.15</v>
      </c>
      <c r="E46" s="29" t="s">
        <v>12</v>
      </c>
      <c r="F46" s="29" t="s">
        <v>14</v>
      </c>
      <c r="G46" s="29" t="s">
        <v>14</v>
      </c>
      <c r="H46" s="29" t="s">
        <v>14</v>
      </c>
      <c r="I46" s="30" t="s">
        <v>14</v>
      </c>
      <c r="K46" s="32"/>
      <c r="L46" s="32"/>
      <c r="M46" s="32"/>
      <c r="N46" s="32"/>
      <c r="O46" s="32"/>
    </row>
    <row r="47" spans="1:15" s="31" customFormat="1" ht="12.75" customHeight="1">
      <c r="A47" s="26">
        <f t="shared" si="1"/>
        <v>1640</v>
      </c>
      <c r="B47" s="27">
        <f t="shared" si="0"/>
        <v>1649.99</v>
      </c>
      <c r="C47" s="28"/>
      <c r="D47" s="29">
        <f t="shared" si="2"/>
        <v>271.15</v>
      </c>
      <c r="E47" s="29" t="s">
        <v>12</v>
      </c>
      <c r="F47" s="29" t="s">
        <v>14</v>
      </c>
      <c r="G47" s="29" t="s">
        <v>14</v>
      </c>
      <c r="H47" s="29" t="s">
        <v>14</v>
      </c>
      <c r="I47" s="30" t="s">
        <v>14</v>
      </c>
      <c r="K47" s="32"/>
      <c r="L47" s="32"/>
      <c r="M47" s="32"/>
      <c r="N47" s="32"/>
      <c r="O47" s="32"/>
    </row>
    <row r="48" spans="1:15" s="31" customFormat="1" ht="12.75" customHeight="1">
      <c r="A48" s="26">
        <f t="shared" si="1"/>
        <v>1650</v>
      </c>
      <c r="B48" s="27">
        <f t="shared" si="0"/>
        <v>1659.99</v>
      </c>
      <c r="C48" s="28"/>
      <c r="D48" s="29">
        <f t="shared" si="2"/>
        <v>278.15</v>
      </c>
      <c r="E48" s="29" t="s">
        <v>12</v>
      </c>
      <c r="F48" s="29" t="s">
        <v>14</v>
      </c>
      <c r="G48" s="29" t="s">
        <v>14</v>
      </c>
      <c r="H48" s="29" t="s">
        <v>14</v>
      </c>
      <c r="I48" s="30" t="s">
        <v>14</v>
      </c>
      <c r="K48" s="32"/>
      <c r="L48" s="32"/>
      <c r="M48" s="32"/>
      <c r="N48" s="32"/>
      <c r="O48" s="32"/>
    </row>
    <row r="49" spans="1:15" s="31" customFormat="1" ht="12.75" customHeight="1">
      <c r="A49" s="26">
        <f t="shared" si="1"/>
        <v>1660</v>
      </c>
      <c r="B49" s="27">
        <f t="shared" si="0"/>
        <v>1669.99</v>
      </c>
      <c r="C49" s="28"/>
      <c r="D49" s="29">
        <f t="shared" si="2"/>
        <v>285.15</v>
      </c>
      <c r="E49" s="29" t="s">
        <v>12</v>
      </c>
      <c r="F49" s="29" t="s">
        <v>14</v>
      </c>
      <c r="G49" s="29" t="s">
        <v>14</v>
      </c>
      <c r="H49" s="29" t="s">
        <v>14</v>
      </c>
      <c r="I49" s="30" t="s">
        <v>14</v>
      </c>
      <c r="K49" s="32"/>
      <c r="L49" s="32"/>
      <c r="M49" s="32"/>
      <c r="N49" s="32"/>
      <c r="O49" s="32"/>
    </row>
    <row r="50" spans="1:15" s="31" customFormat="1" ht="12.75" customHeight="1">
      <c r="A50" s="26">
        <f t="shared" si="1"/>
        <v>1670</v>
      </c>
      <c r="B50" s="27">
        <f t="shared" si="0"/>
        <v>1679.99</v>
      </c>
      <c r="C50" s="28"/>
      <c r="D50" s="29">
        <f t="shared" si="2"/>
        <v>292.15</v>
      </c>
      <c r="E50" s="29" t="s">
        <v>12</v>
      </c>
      <c r="F50" s="29" t="s">
        <v>14</v>
      </c>
      <c r="G50" s="29" t="s">
        <v>14</v>
      </c>
      <c r="H50" s="29" t="s">
        <v>14</v>
      </c>
      <c r="I50" s="30" t="s">
        <v>14</v>
      </c>
      <c r="K50" s="32"/>
      <c r="L50" s="32"/>
      <c r="M50" s="32"/>
      <c r="N50" s="32"/>
      <c r="O50" s="32"/>
    </row>
    <row r="51" spans="1:15" s="31" customFormat="1" ht="12.75" customHeight="1">
      <c r="A51" s="26">
        <f t="shared" si="1"/>
        <v>1680</v>
      </c>
      <c r="B51" s="27">
        <f t="shared" si="0"/>
        <v>1689.99</v>
      </c>
      <c r="C51" s="28"/>
      <c r="D51" s="29">
        <f t="shared" si="2"/>
        <v>299.15</v>
      </c>
      <c r="E51" s="29" t="s">
        <v>12</v>
      </c>
      <c r="F51" s="29" t="s">
        <v>14</v>
      </c>
      <c r="G51" s="29" t="s">
        <v>14</v>
      </c>
      <c r="H51" s="29" t="s">
        <v>14</v>
      </c>
      <c r="I51" s="30" t="s">
        <v>14</v>
      </c>
      <c r="K51" s="32"/>
      <c r="L51" s="32"/>
      <c r="M51" s="32"/>
      <c r="N51" s="32"/>
      <c r="O51" s="32"/>
    </row>
    <row r="52" spans="1:15" s="31" customFormat="1" ht="12.75" customHeight="1">
      <c r="A52" s="26">
        <f t="shared" si="1"/>
        <v>1690</v>
      </c>
      <c r="B52" s="27">
        <f t="shared" si="0"/>
        <v>1699.99</v>
      </c>
      <c r="C52" s="28"/>
      <c r="D52" s="29">
        <f t="shared" si="2"/>
        <v>306.15</v>
      </c>
      <c r="E52" s="29" t="s">
        <v>12</v>
      </c>
      <c r="F52" s="29" t="s">
        <v>14</v>
      </c>
      <c r="G52" s="29" t="s">
        <v>14</v>
      </c>
      <c r="H52" s="29" t="s">
        <v>14</v>
      </c>
      <c r="I52" s="30" t="s">
        <v>14</v>
      </c>
      <c r="K52" s="32"/>
      <c r="L52" s="32"/>
      <c r="M52" s="32"/>
      <c r="N52" s="32"/>
      <c r="O52" s="32"/>
    </row>
    <row r="53" spans="1:15" s="31" customFormat="1" ht="12.75" customHeight="1">
      <c r="A53" s="26">
        <f t="shared" si="1"/>
        <v>1700</v>
      </c>
      <c r="B53" s="27">
        <f t="shared" si="0"/>
        <v>1709.99</v>
      </c>
      <c r="C53" s="28"/>
      <c r="D53" s="29">
        <f t="shared" si="2"/>
        <v>313.15</v>
      </c>
      <c r="E53" s="29" t="s">
        <v>12</v>
      </c>
      <c r="F53" s="29" t="s">
        <v>14</v>
      </c>
      <c r="G53" s="29" t="s">
        <v>14</v>
      </c>
      <c r="H53" s="29" t="s">
        <v>14</v>
      </c>
      <c r="I53" s="30" t="s">
        <v>14</v>
      </c>
      <c r="K53" s="32"/>
      <c r="L53" s="32"/>
      <c r="M53" s="32"/>
      <c r="N53" s="32"/>
      <c r="O53" s="32"/>
    </row>
    <row r="54" spans="1:15" s="31" customFormat="1" ht="12.75" customHeight="1">
      <c r="A54" s="26">
        <f t="shared" si="1"/>
        <v>1710</v>
      </c>
      <c r="B54" s="27">
        <f t="shared" si="0"/>
        <v>1719.99</v>
      </c>
      <c r="C54" s="28"/>
      <c r="D54" s="29">
        <f t="shared" si="2"/>
        <v>320.15</v>
      </c>
      <c r="E54" s="29" t="s">
        <v>12</v>
      </c>
      <c r="F54" s="29" t="s">
        <v>14</v>
      </c>
      <c r="G54" s="29" t="s">
        <v>14</v>
      </c>
      <c r="H54" s="29" t="s">
        <v>14</v>
      </c>
      <c r="I54" s="30" t="s">
        <v>14</v>
      </c>
      <c r="K54" s="32"/>
      <c r="L54" s="32"/>
      <c r="M54" s="32"/>
      <c r="N54" s="32"/>
      <c r="O54" s="32"/>
    </row>
    <row r="55" spans="1:15" s="31" customFormat="1" ht="12.75" customHeight="1">
      <c r="A55" s="26">
        <f t="shared" si="1"/>
        <v>1720</v>
      </c>
      <c r="B55" s="27">
        <f t="shared" si="0"/>
        <v>1729.99</v>
      </c>
      <c r="C55" s="28"/>
      <c r="D55" s="29">
        <f t="shared" si="2"/>
        <v>327.15</v>
      </c>
      <c r="E55" s="29" t="s">
        <v>12</v>
      </c>
      <c r="F55" s="29" t="s">
        <v>14</v>
      </c>
      <c r="G55" s="29" t="s">
        <v>14</v>
      </c>
      <c r="H55" s="29" t="s">
        <v>14</v>
      </c>
      <c r="I55" s="30" t="s">
        <v>14</v>
      </c>
      <c r="K55" s="32"/>
      <c r="L55" s="32"/>
      <c r="M55" s="32"/>
      <c r="N55" s="32"/>
      <c r="O55" s="32"/>
    </row>
    <row r="56" spans="1:15" s="31" customFormat="1" ht="12.75" customHeight="1">
      <c r="A56" s="25">
        <f t="shared" si="1"/>
        <v>1730</v>
      </c>
      <c r="B56" s="27">
        <f t="shared" si="0"/>
        <v>1739.99</v>
      </c>
      <c r="C56" s="28"/>
      <c r="D56" s="29">
        <f t="shared" si="2"/>
        <v>334.15</v>
      </c>
      <c r="E56" s="29">
        <v>2.96</v>
      </c>
      <c r="F56" s="29" t="s">
        <v>14</v>
      </c>
      <c r="G56" s="29" t="s">
        <v>14</v>
      </c>
      <c r="H56" s="29" t="s">
        <v>14</v>
      </c>
      <c r="I56" s="30" t="s">
        <v>14</v>
      </c>
      <c r="K56" s="32"/>
      <c r="L56" s="32"/>
      <c r="M56" s="32"/>
      <c r="N56" s="32"/>
      <c r="O56" s="32"/>
    </row>
    <row r="57" spans="1:15" s="31" customFormat="1" ht="12.75" customHeight="1">
      <c r="A57" s="26">
        <f t="shared" si="1"/>
        <v>1740</v>
      </c>
      <c r="B57" s="27">
        <f t="shared" si="0"/>
        <v>1749.99</v>
      </c>
      <c r="C57" s="28"/>
      <c r="D57" s="29">
        <f t="shared" si="2"/>
        <v>341.15</v>
      </c>
      <c r="E57" s="29">
        <f aca="true" t="shared" si="3" ref="E57:E113">E56+5</f>
        <v>7.96</v>
      </c>
      <c r="F57" s="29" t="s">
        <v>14</v>
      </c>
      <c r="G57" s="29" t="s">
        <v>14</v>
      </c>
      <c r="H57" s="29" t="s">
        <v>14</v>
      </c>
      <c r="I57" s="30" t="s">
        <v>14</v>
      </c>
      <c r="K57" s="32"/>
      <c r="L57" s="32"/>
      <c r="M57" s="32"/>
      <c r="N57" s="32"/>
      <c r="O57" s="32"/>
    </row>
    <row r="58" spans="1:15" s="31" customFormat="1" ht="12.75" customHeight="1">
      <c r="A58" s="26">
        <f t="shared" si="1"/>
        <v>1750</v>
      </c>
      <c r="B58" s="27">
        <f t="shared" si="0"/>
        <v>1759.99</v>
      </c>
      <c r="C58" s="28"/>
      <c r="D58" s="29">
        <f t="shared" si="2"/>
        <v>348.15</v>
      </c>
      <c r="E58" s="29">
        <f t="shared" si="3"/>
        <v>12.96</v>
      </c>
      <c r="F58" s="29" t="s">
        <v>14</v>
      </c>
      <c r="G58" s="29" t="s">
        <v>14</v>
      </c>
      <c r="H58" s="29" t="s">
        <v>14</v>
      </c>
      <c r="I58" s="30" t="s">
        <v>14</v>
      </c>
      <c r="K58" s="32"/>
      <c r="L58" s="32"/>
      <c r="M58" s="32"/>
      <c r="N58" s="32"/>
      <c r="O58" s="32"/>
    </row>
    <row r="59" spans="1:15" s="31" customFormat="1" ht="12.75" customHeight="1">
      <c r="A59" s="26">
        <f t="shared" si="1"/>
        <v>1760</v>
      </c>
      <c r="B59" s="27">
        <f t="shared" si="0"/>
        <v>1769.99</v>
      </c>
      <c r="C59" s="28"/>
      <c r="D59" s="29">
        <f t="shared" si="2"/>
        <v>355.15</v>
      </c>
      <c r="E59" s="29">
        <f t="shared" si="3"/>
        <v>17.96</v>
      </c>
      <c r="F59" s="29" t="s">
        <v>14</v>
      </c>
      <c r="G59" s="29" t="s">
        <v>14</v>
      </c>
      <c r="H59" s="29" t="s">
        <v>14</v>
      </c>
      <c r="I59" s="30" t="s">
        <v>14</v>
      </c>
      <c r="K59" s="32"/>
      <c r="L59" s="32"/>
      <c r="M59" s="32"/>
      <c r="N59" s="32"/>
      <c r="O59" s="32"/>
    </row>
    <row r="60" spans="1:16" s="31" customFormat="1" ht="12.75" customHeight="1">
      <c r="A60" s="26">
        <f t="shared" si="1"/>
        <v>1770</v>
      </c>
      <c r="B60" s="27">
        <f t="shared" si="0"/>
        <v>1779.99</v>
      </c>
      <c r="C60" s="28"/>
      <c r="D60" s="29">
        <f t="shared" si="2"/>
        <v>362.15</v>
      </c>
      <c r="E60" s="29">
        <f t="shared" si="3"/>
        <v>22.96</v>
      </c>
      <c r="F60" s="29" t="s">
        <v>14</v>
      </c>
      <c r="G60" s="29" t="s">
        <v>14</v>
      </c>
      <c r="H60" s="29" t="s">
        <v>14</v>
      </c>
      <c r="I60" s="30" t="s">
        <v>14</v>
      </c>
      <c r="K60" s="32"/>
      <c r="L60" s="32"/>
      <c r="M60" s="32"/>
      <c r="N60" s="32"/>
      <c r="O60" s="32"/>
      <c r="P60" s="32"/>
    </row>
    <row r="61" spans="1:16" s="31" customFormat="1" ht="12.75" customHeight="1">
      <c r="A61" s="26">
        <f t="shared" si="1"/>
        <v>1780</v>
      </c>
      <c r="B61" s="27">
        <f t="shared" si="0"/>
        <v>1789.99</v>
      </c>
      <c r="C61" s="28"/>
      <c r="D61" s="29">
        <f t="shared" si="2"/>
        <v>369.15</v>
      </c>
      <c r="E61" s="29">
        <f t="shared" si="3"/>
        <v>27.96</v>
      </c>
      <c r="F61" s="29" t="s">
        <v>14</v>
      </c>
      <c r="G61" s="29" t="s">
        <v>14</v>
      </c>
      <c r="H61" s="29" t="s">
        <v>14</v>
      </c>
      <c r="I61" s="30" t="s">
        <v>14</v>
      </c>
      <c r="K61" s="32"/>
      <c r="L61" s="32"/>
      <c r="M61" s="32"/>
      <c r="N61" s="32"/>
      <c r="O61" s="32"/>
      <c r="P61" s="32"/>
    </row>
    <row r="62" spans="1:16" s="31" customFormat="1" ht="12.75" customHeight="1">
      <c r="A62" s="26">
        <f t="shared" si="1"/>
        <v>1790</v>
      </c>
      <c r="B62" s="27">
        <f t="shared" si="0"/>
        <v>1799.99</v>
      </c>
      <c r="C62" s="28"/>
      <c r="D62" s="29">
        <f t="shared" si="2"/>
        <v>376.15</v>
      </c>
      <c r="E62" s="29">
        <f t="shared" si="3"/>
        <v>32.96</v>
      </c>
      <c r="F62" s="29" t="s">
        <v>14</v>
      </c>
      <c r="G62" s="29" t="s">
        <v>14</v>
      </c>
      <c r="H62" s="29" t="s">
        <v>14</v>
      </c>
      <c r="I62" s="30" t="s">
        <v>14</v>
      </c>
      <c r="K62" s="32"/>
      <c r="L62" s="32"/>
      <c r="M62" s="32"/>
      <c r="N62" s="32"/>
      <c r="O62" s="32"/>
      <c r="P62" s="32"/>
    </row>
    <row r="63" spans="1:16" s="31" customFormat="1" ht="12.75" customHeight="1">
      <c r="A63" s="26">
        <f t="shared" si="1"/>
        <v>1800</v>
      </c>
      <c r="B63" s="27">
        <f t="shared" si="0"/>
        <v>1809.99</v>
      </c>
      <c r="C63" s="28"/>
      <c r="D63" s="29">
        <f t="shared" si="2"/>
        <v>383.15</v>
      </c>
      <c r="E63" s="29">
        <f t="shared" si="3"/>
        <v>37.96</v>
      </c>
      <c r="F63" s="29" t="s">
        <v>14</v>
      </c>
      <c r="G63" s="29" t="s">
        <v>14</v>
      </c>
      <c r="H63" s="29" t="s">
        <v>14</v>
      </c>
      <c r="I63" s="30" t="s">
        <v>14</v>
      </c>
      <c r="L63" s="32"/>
      <c r="M63" s="32"/>
      <c r="N63" s="32"/>
      <c r="O63" s="32"/>
      <c r="P63" s="32"/>
    </row>
    <row r="64" spans="1:16" s="31" customFormat="1" ht="12.75" customHeight="1">
      <c r="A64" s="26">
        <f t="shared" si="1"/>
        <v>1810</v>
      </c>
      <c r="B64" s="27">
        <f t="shared" si="0"/>
        <v>1819.99</v>
      </c>
      <c r="C64" s="28"/>
      <c r="D64" s="29">
        <f t="shared" si="2"/>
        <v>390.15</v>
      </c>
      <c r="E64" s="29">
        <f t="shared" si="3"/>
        <v>42.96</v>
      </c>
      <c r="F64" s="29" t="s">
        <v>14</v>
      </c>
      <c r="G64" s="29" t="s">
        <v>14</v>
      </c>
      <c r="H64" s="29" t="s">
        <v>14</v>
      </c>
      <c r="I64" s="30" t="s">
        <v>14</v>
      </c>
      <c r="L64" s="32"/>
      <c r="M64" s="32"/>
      <c r="N64" s="32"/>
      <c r="O64" s="32"/>
      <c r="P64" s="32"/>
    </row>
    <row r="65" spans="1:16" s="31" customFormat="1" ht="12.75" customHeight="1">
      <c r="A65" s="26">
        <f t="shared" si="1"/>
        <v>1820</v>
      </c>
      <c r="B65" s="27">
        <f t="shared" si="0"/>
        <v>1829.99</v>
      </c>
      <c r="C65" s="28"/>
      <c r="D65" s="29">
        <f t="shared" si="2"/>
        <v>397.15</v>
      </c>
      <c r="E65" s="29">
        <f t="shared" si="3"/>
        <v>47.96</v>
      </c>
      <c r="F65" s="29" t="s">
        <v>14</v>
      </c>
      <c r="G65" s="29" t="s">
        <v>14</v>
      </c>
      <c r="H65" s="29" t="s">
        <v>14</v>
      </c>
      <c r="I65" s="30" t="s">
        <v>14</v>
      </c>
      <c r="L65" s="32"/>
      <c r="M65" s="32"/>
      <c r="N65" s="32"/>
      <c r="O65" s="32"/>
      <c r="P65" s="32"/>
    </row>
    <row r="66" spans="1:16" s="31" customFormat="1" ht="12.75" customHeight="1">
      <c r="A66" s="26">
        <f t="shared" si="1"/>
        <v>1830</v>
      </c>
      <c r="B66" s="27">
        <f t="shared" si="0"/>
        <v>1839.99</v>
      </c>
      <c r="C66" s="28"/>
      <c r="D66" s="29">
        <f t="shared" si="2"/>
        <v>404.15</v>
      </c>
      <c r="E66" s="29">
        <f t="shared" si="3"/>
        <v>52.96</v>
      </c>
      <c r="F66" s="29" t="s">
        <v>14</v>
      </c>
      <c r="G66" s="29" t="s">
        <v>14</v>
      </c>
      <c r="H66" s="29" t="s">
        <v>14</v>
      </c>
      <c r="I66" s="30" t="s">
        <v>14</v>
      </c>
      <c r="L66" s="32"/>
      <c r="M66" s="32"/>
      <c r="N66" s="32"/>
      <c r="O66" s="32"/>
      <c r="P66" s="32"/>
    </row>
    <row r="67" spans="1:16" s="31" customFormat="1" ht="12.75" customHeight="1">
      <c r="A67" s="26">
        <f t="shared" si="1"/>
        <v>1840</v>
      </c>
      <c r="B67" s="27">
        <f t="shared" si="0"/>
        <v>1849.99</v>
      </c>
      <c r="C67" s="28"/>
      <c r="D67" s="29">
        <f t="shared" si="2"/>
        <v>411.15</v>
      </c>
      <c r="E67" s="29">
        <f t="shared" si="3"/>
        <v>57.96</v>
      </c>
      <c r="F67" s="29" t="s">
        <v>14</v>
      </c>
      <c r="G67" s="29" t="s">
        <v>14</v>
      </c>
      <c r="H67" s="29" t="s">
        <v>14</v>
      </c>
      <c r="I67" s="30" t="s">
        <v>14</v>
      </c>
      <c r="L67" s="32"/>
      <c r="M67" s="32"/>
      <c r="N67" s="32"/>
      <c r="O67" s="32"/>
      <c r="P67" s="32"/>
    </row>
    <row r="68" spans="1:16" s="31" customFormat="1" ht="12.75" customHeight="1">
      <c r="A68" s="26">
        <f t="shared" si="1"/>
        <v>1850</v>
      </c>
      <c r="B68" s="27">
        <f t="shared" si="0"/>
        <v>1859.99</v>
      </c>
      <c r="C68" s="28"/>
      <c r="D68" s="29">
        <f t="shared" si="2"/>
        <v>418.15</v>
      </c>
      <c r="E68" s="29">
        <f t="shared" si="3"/>
        <v>62.96</v>
      </c>
      <c r="F68" s="29" t="s">
        <v>14</v>
      </c>
      <c r="G68" s="29" t="s">
        <v>14</v>
      </c>
      <c r="H68" s="29" t="s">
        <v>14</v>
      </c>
      <c r="I68" s="30" t="s">
        <v>14</v>
      </c>
      <c r="L68" s="32"/>
      <c r="M68" s="32"/>
      <c r="N68" s="32"/>
      <c r="O68" s="32"/>
      <c r="P68" s="32"/>
    </row>
    <row r="69" spans="1:16" s="31" customFormat="1" ht="12.75" customHeight="1">
      <c r="A69" s="26">
        <f t="shared" si="1"/>
        <v>1860</v>
      </c>
      <c r="B69" s="27">
        <f t="shared" si="0"/>
        <v>1869.99</v>
      </c>
      <c r="C69" s="28"/>
      <c r="D69" s="29">
        <f t="shared" si="2"/>
        <v>425.15</v>
      </c>
      <c r="E69" s="29">
        <f t="shared" si="3"/>
        <v>67.96000000000001</v>
      </c>
      <c r="F69" s="29" t="s">
        <v>14</v>
      </c>
      <c r="G69" s="29" t="s">
        <v>14</v>
      </c>
      <c r="H69" s="29" t="s">
        <v>14</v>
      </c>
      <c r="I69" s="30" t="s">
        <v>14</v>
      </c>
      <c r="L69" s="32"/>
      <c r="M69" s="32"/>
      <c r="N69" s="32"/>
      <c r="O69" s="32"/>
      <c r="P69" s="32"/>
    </row>
    <row r="70" spans="1:16" s="31" customFormat="1" ht="12.75" customHeight="1">
      <c r="A70" s="26">
        <f t="shared" si="1"/>
        <v>1870</v>
      </c>
      <c r="B70" s="27">
        <f t="shared" si="0"/>
        <v>1879.99</v>
      </c>
      <c r="C70" s="28"/>
      <c r="D70" s="29">
        <f t="shared" si="2"/>
        <v>432.15</v>
      </c>
      <c r="E70" s="29">
        <f t="shared" si="3"/>
        <v>72.96000000000001</v>
      </c>
      <c r="F70" s="29" t="s">
        <v>14</v>
      </c>
      <c r="G70" s="29" t="s">
        <v>14</v>
      </c>
      <c r="H70" s="29" t="s">
        <v>14</v>
      </c>
      <c r="I70" s="30" t="s">
        <v>14</v>
      </c>
      <c r="L70" s="32"/>
      <c r="M70" s="32"/>
      <c r="N70" s="32"/>
      <c r="O70" s="32"/>
      <c r="P70" s="32"/>
    </row>
    <row r="71" spans="1:16" s="31" customFormat="1" ht="12.75" customHeight="1">
      <c r="A71" s="26">
        <f t="shared" si="1"/>
        <v>1880</v>
      </c>
      <c r="B71" s="27">
        <f aca="true" t="shared" si="4" ref="B71:B134">A71+9.99</f>
        <v>1889.99</v>
      </c>
      <c r="C71" s="28"/>
      <c r="D71" s="29">
        <f t="shared" si="2"/>
        <v>439.15</v>
      </c>
      <c r="E71" s="29">
        <f t="shared" si="3"/>
        <v>77.96000000000001</v>
      </c>
      <c r="F71" s="29" t="s">
        <v>14</v>
      </c>
      <c r="G71" s="29" t="s">
        <v>14</v>
      </c>
      <c r="H71" s="29" t="s">
        <v>14</v>
      </c>
      <c r="I71" s="30" t="s">
        <v>14</v>
      </c>
      <c r="L71" s="32"/>
      <c r="M71" s="32"/>
      <c r="N71" s="32"/>
      <c r="O71" s="32"/>
      <c r="P71" s="32"/>
    </row>
    <row r="72" spans="1:16" s="31" customFormat="1" ht="12.75" customHeight="1">
      <c r="A72" s="26">
        <f t="shared" si="1"/>
        <v>1890</v>
      </c>
      <c r="B72" s="27">
        <f t="shared" si="4"/>
        <v>1899.99</v>
      </c>
      <c r="C72" s="28"/>
      <c r="D72" s="29">
        <f t="shared" si="2"/>
        <v>446.15</v>
      </c>
      <c r="E72" s="29">
        <f t="shared" si="3"/>
        <v>82.96000000000001</v>
      </c>
      <c r="F72" s="29" t="s">
        <v>14</v>
      </c>
      <c r="G72" s="29" t="s">
        <v>14</v>
      </c>
      <c r="H72" s="29" t="s">
        <v>14</v>
      </c>
      <c r="I72" s="30" t="s">
        <v>14</v>
      </c>
      <c r="L72" s="32"/>
      <c r="M72" s="32"/>
      <c r="N72" s="32"/>
      <c r="O72" s="32"/>
      <c r="P72" s="32"/>
    </row>
    <row r="73" spans="1:16" s="31" customFormat="1" ht="12.75" customHeight="1">
      <c r="A73" s="26">
        <f aca="true" t="shared" si="5" ref="A73:A136">A72+10</f>
        <v>1900</v>
      </c>
      <c r="B73" s="27">
        <f t="shared" si="4"/>
        <v>1909.99</v>
      </c>
      <c r="C73" s="28"/>
      <c r="D73" s="29">
        <f t="shared" si="2"/>
        <v>453.15</v>
      </c>
      <c r="E73" s="29">
        <f t="shared" si="3"/>
        <v>87.96000000000001</v>
      </c>
      <c r="F73" s="29" t="s">
        <v>14</v>
      </c>
      <c r="G73" s="29" t="s">
        <v>14</v>
      </c>
      <c r="H73" s="29" t="s">
        <v>14</v>
      </c>
      <c r="I73" s="30" t="s">
        <v>14</v>
      </c>
      <c r="L73" s="32"/>
      <c r="M73" s="32"/>
      <c r="N73" s="32"/>
      <c r="O73" s="32"/>
      <c r="P73" s="32"/>
    </row>
    <row r="74" spans="1:16" s="31" customFormat="1" ht="12.75" customHeight="1">
      <c r="A74" s="26">
        <f t="shared" si="5"/>
        <v>1910</v>
      </c>
      <c r="B74" s="27">
        <f t="shared" si="4"/>
        <v>1919.99</v>
      </c>
      <c r="C74" s="28"/>
      <c r="D74" s="29">
        <f t="shared" si="2"/>
        <v>460.15</v>
      </c>
      <c r="E74" s="29">
        <f t="shared" si="3"/>
        <v>92.96000000000001</v>
      </c>
      <c r="F74" s="29" t="s">
        <v>14</v>
      </c>
      <c r="G74" s="29" t="s">
        <v>14</v>
      </c>
      <c r="H74" s="29" t="s">
        <v>14</v>
      </c>
      <c r="I74" s="30" t="s">
        <v>14</v>
      </c>
      <c r="L74" s="32"/>
      <c r="M74" s="32"/>
      <c r="N74" s="32"/>
      <c r="O74" s="32"/>
      <c r="P74" s="32"/>
    </row>
    <row r="75" spans="1:16" s="31" customFormat="1" ht="12.75" customHeight="1">
      <c r="A75" s="26">
        <f t="shared" si="5"/>
        <v>1920</v>
      </c>
      <c r="B75" s="27">
        <f t="shared" si="4"/>
        <v>1929.99</v>
      </c>
      <c r="C75" s="28"/>
      <c r="D75" s="29">
        <f aca="true" t="shared" si="6" ref="D75:D138">D74+7</f>
        <v>467.15</v>
      </c>
      <c r="E75" s="29">
        <f t="shared" si="3"/>
        <v>97.96000000000001</v>
      </c>
      <c r="F75" s="29" t="s">
        <v>14</v>
      </c>
      <c r="G75" s="29" t="s">
        <v>14</v>
      </c>
      <c r="H75" s="29" t="s">
        <v>14</v>
      </c>
      <c r="I75" s="30" t="s">
        <v>14</v>
      </c>
      <c r="L75" s="32"/>
      <c r="M75" s="32"/>
      <c r="N75" s="32"/>
      <c r="O75" s="32"/>
      <c r="P75" s="32"/>
    </row>
    <row r="76" spans="1:16" s="31" customFormat="1" ht="12.75" customHeight="1">
      <c r="A76" s="26">
        <f t="shared" si="5"/>
        <v>1930</v>
      </c>
      <c r="B76" s="27">
        <f t="shared" si="4"/>
        <v>1939.99</v>
      </c>
      <c r="C76" s="28"/>
      <c r="D76" s="29">
        <f t="shared" si="6"/>
        <v>474.15</v>
      </c>
      <c r="E76" s="29">
        <f t="shared" si="3"/>
        <v>102.96000000000001</v>
      </c>
      <c r="F76" s="29" t="s">
        <v>14</v>
      </c>
      <c r="G76" s="29" t="s">
        <v>14</v>
      </c>
      <c r="H76" s="29" t="s">
        <v>14</v>
      </c>
      <c r="I76" s="30" t="s">
        <v>14</v>
      </c>
      <c r="L76" s="32"/>
      <c r="M76" s="32"/>
      <c r="N76" s="32"/>
      <c r="O76" s="32"/>
      <c r="P76" s="32"/>
    </row>
    <row r="77" spans="1:16" s="31" customFormat="1" ht="12.75" customHeight="1">
      <c r="A77" s="26">
        <f t="shared" si="5"/>
        <v>1940</v>
      </c>
      <c r="B77" s="27">
        <f t="shared" si="4"/>
        <v>1949.99</v>
      </c>
      <c r="C77" s="28"/>
      <c r="D77" s="29">
        <f t="shared" si="6"/>
        <v>481.15</v>
      </c>
      <c r="E77" s="29">
        <f t="shared" si="3"/>
        <v>107.96000000000001</v>
      </c>
      <c r="F77" s="29" t="s">
        <v>14</v>
      </c>
      <c r="G77" s="29" t="s">
        <v>14</v>
      </c>
      <c r="H77" s="29" t="s">
        <v>14</v>
      </c>
      <c r="I77" s="30" t="s">
        <v>14</v>
      </c>
      <c r="L77" s="32"/>
      <c r="M77" s="32"/>
      <c r="N77" s="32"/>
      <c r="O77" s="32"/>
      <c r="P77" s="32"/>
    </row>
    <row r="78" spans="1:16" s="31" customFormat="1" ht="12.75" customHeight="1">
      <c r="A78" s="26">
        <f t="shared" si="5"/>
        <v>1950</v>
      </c>
      <c r="B78" s="27">
        <f t="shared" si="4"/>
        <v>1959.99</v>
      </c>
      <c r="C78" s="28"/>
      <c r="D78" s="29">
        <f t="shared" si="6"/>
        <v>488.15</v>
      </c>
      <c r="E78" s="29">
        <f t="shared" si="3"/>
        <v>112.96000000000001</v>
      </c>
      <c r="F78" s="29" t="s">
        <v>14</v>
      </c>
      <c r="G78" s="29" t="s">
        <v>14</v>
      </c>
      <c r="H78" s="29" t="s">
        <v>14</v>
      </c>
      <c r="I78" s="30" t="s">
        <v>14</v>
      </c>
      <c r="L78" s="32"/>
      <c r="M78" s="32"/>
      <c r="N78" s="32"/>
      <c r="O78" s="32"/>
      <c r="P78" s="32"/>
    </row>
    <row r="79" spans="1:16" s="31" customFormat="1" ht="12.75" customHeight="1">
      <c r="A79" s="26">
        <f t="shared" si="5"/>
        <v>1960</v>
      </c>
      <c r="B79" s="27">
        <f t="shared" si="4"/>
        <v>1969.99</v>
      </c>
      <c r="C79" s="28"/>
      <c r="D79" s="29">
        <f t="shared" si="6"/>
        <v>495.15</v>
      </c>
      <c r="E79" s="29">
        <f t="shared" si="3"/>
        <v>117.96000000000001</v>
      </c>
      <c r="F79" s="29" t="s">
        <v>14</v>
      </c>
      <c r="G79" s="29" t="s">
        <v>14</v>
      </c>
      <c r="H79" s="29" t="s">
        <v>14</v>
      </c>
      <c r="I79" s="30" t="s">
        <v>14</v>
      </c>
      <c r="L79" s="32"/>
      <c r="M79" s="32"/>
      <c r="N79" s="32"/>
      <c r="O79" s="32"/>
      <c r="P79" s="32"/>
    </row>
    <row r="80" spans="1:16" s="31" customFormat="1" ht="12.75" customHeight="1">
      <c r="A80" s="26">
        <f t="shared" si="5"/>
        <v>1970</v>
      </c>
      <c r="B80" s="27">
        <f t="shared" si="4"/>
        <v>1979.99</v>
      </c>
      <c r="C80" s="28"/>
      <c r="D80" s="29">
        <f t="shared" si="6"/>
        <v>502.15</v>
      </c>
      <c r="E80" s="29">
        <f t="shared" si="3"/>
        <v>122.96000000000001</v>
      </c>
      <c r="F80" s="29" t="s">
        <v>14</v>
      </c>
      <c r="G80" s="29" t="s">
        <v>14</v>
      </c>
      <c r="H80" s="29" t="s">
        <v>14</v>
      </c>
      <c r="I80" s="30" t="s">
        <v>14</v>
      </c>
      <c r="L80" s="32"/>
      <c r="M80" s="32"/>
      <c r="N80" s="32"/>
      <c r="O80" s="32"/>
      <c r="P80" s="32"/>
    </row>
    <row r="81" spans="1:16" s="31" customFormat="1" ht="12.75" customHeight="1">
      <c r="A81" s="26">
        <f t="shared" si="5"/>
        <v>1980</v>
      </c>
      <c r="B81" s="27">
        <f t="shared" si="4"/>
        <v>1989.99</v>
      </c>
      <c r="C81" s="28"/>
      <c r="D81" s="29">
        <f t="shared" si="6"/>
        <v>509.15</v>
      </c>
      <c r="E81" s="29">
        <f t="shared" si="3"/>
        <v>127.96000000000001</v>
      </c>
      <c r="F81" s="29" t="s">
        <v>14</v>
      </c>
      <c r="G81" s="29" t="s">
        <v>14</v>
      </c>
      <c r="H81" s="29" t="s">
        <v>14</v>
      </c>
      <c r="I81" s="30" t="s">
        <v>14</v>
      </c>
      <c r="L81" s="32"/>
      <c r="M81" s="32"/>
      <c r="N81" s="32"/>
      <c r="O81" s="32"/>
      <c r="P81" s="32"/>
    </row>
    <row r="82" spans="1:16" s="31" customFormat="1" ht="12.75" customHeight="1">
      <c r="A82" s="25">
        <f t="shared" si="5"/>
        <v>1990</v>
      </c>
      <c r="B82" s="27">
        <f t="shared" si="4"/>
        <v>1999.99</v>
      </c>
      <c r="C82" s="28"/>
      <c r="D82" s="29">
        <f t="shared" si="6"/>
        <v>516.15</v>
      </c>
      <c r="E82" s="29">
        <f t="shared" si="3"/>
        <v>132.96</v>
      </c>
      <c r="F82" s="29">
        <v>1.31</v>
      </c>
      <c r="G82" s="29" t="s">
        <v>14</v>
      </c>
      <c r="H82" s="29" t="s">
        <v>14</v>
      </c>
      <c r="I82" s="30" t="s">
        <v>14</v>
      </c>
      <c r="L82" s="32"/>
      <c r="M82" s="32"/>
      <c r="N82" s="32"/>
      <c r="O82" s="32"/>
      <c r="P82" s="32"/>
    </row>
    <row r="83" spans="1:16" s="31" customFormat="1" ht="12.75" customHeight="1">
      <c r="A83" s="26">
        <f t="shared" si="5"/>
        <v>2000</v>
      </c>
      <c r="B83" s="27">
        <f t="shared" si="4"/>
        <v>2009.99</v>
      </c>
      <c r="C83" s="28"/>
      <c r="D83" s="29">
        <f t="shared" si="6"/>
        <v>523.15</v>
      </c>
      <c r="E83" s="29">
        <f t="shared" si="3"/>
        <v>137.96</v>
      </c>
      <c r="F83" s="29">
        <f aca="true" t="shared" si="7" ref="F83:F135">F82+4</f>
        <v>5.3100000000000005</v>
      </c>
      <c r="G83" s="29" t="s">
        <v>14</v>
      </c>
      <c r="H83" s="29" t="s">
        <v>14</v>
      </c>
      <c r="I83" s="30" t="s">
        <v>14</v>
      </c>
      <c r="L83" s="32"/>
      <c r="M83" s="32"/>
      <c r="N83" s="32"/>
      <c r="O83" s="32"/>
      <c r="P83" s="32"/>
    </row>
    <row r="84" spans="1:16" s="31" customFormat="1" ht="12.75" customHeight="1">
      <c r="A84" s="26">
        <f t="shared" si="5"/>
        <v>2010</v>
      </c>
      <c r="B84" s="27">
        <f t="shared" si="4"/>
        <v>2019.99</v>
      </c>
      <c r="C84" s="28"/>
      <c r="D84" s="29">
        <f t="shared" si="6"/>
        <v>530.15</v>
      </c>
      <c r="E84" s="29">
        <f t="shared" si="3"/>
        <v>142.96</v>
      </c>
      <c r="F84" s="29">
        <f t="shared" si="7"/>
        <v>9.31</v>
      </c>
      <c r="G84" s="29" t="s">
        <v>14</v>
      </c>
      <c r="H84" s="29" t="s">
        <v>14</v>
      </c>
      <c r="I84" s="30" t="s">
        <v>14</v>
      </c>
      <c r="L84" s="32"/>
      <c r="M84" s="32"/>
      <c r="N84" s="32"/>
      <c r="O84" s="32"/>
      <c r="P84" s="32"/>
    </row>
    <row r="85" spans="1:16" s="31" customFormat="1" ht="12.75" customHeight="1">
      <c r="A85" s="26">
        <f t="shared" si="5"/>
        <v>2020</v>
      </c>
      <c r="B85" s="27">
        <f t="shared" si="4"/>
        <v>2029.99</v>
      </c>
      <c r="C85" s="28"/>
      <c r="D85" s="29">
        <f t="shared" si="6"/>
        <v>537.15</v>
      </c>
      <c r="E85" s="29">
        <f t="shared" si="3"/>
        <v>147.96</v>
      </c>
      <c r="F85" s="29">
        <f t="shared" si="7"/>
        <v>13.31</v>
      </c>
      <c r="G85" s="29" t="s">
        <v>14</v>
      </c>
      <c r="H85" s="29" t="s">
        <v>14</v>
      </c>
      <c r="I85" s="30" t="s">
        <v>14</v>
      </c>
      <c r="L85" s="32"/>
      <c r="M85" s="32"/>
      <c r="N85" s="32"/>
      <c r="O85" s="32"/>
      <c r="P85" s="32"/>
    </row>
    <row r="86" spans="1:16" s="31" customFormat="1" ht="12.75" customHeight="1">
      <c r="A86" s="26">
        <f t="shared" si="5"/>
        <v>2030</v>
      </c>
      <c r="B86" s="27">
        <f t="shared" si="4"/>
        <v>2039.99</v>
      </c>
      <c r="C86" s="28"/>
      <c r="D86" s="29">
        <f t="shared" si="6"/>
        <v>544.15</v>
      </c>
      <c r="E86" s="29">
        <f t="shared" si="3"/>
        <v>152.96</v>
      </c>
      <c r="F86" s="29">
        <f t="shared" si="7"/>
        <v>17.310000000000002</v>
      </c>
      <c r="G86" s="29" t="s">
        <v>14</v>
      </c>
      <c r="H86" s="29" t="s">
        <v>14</v>
      </c>
      <c r="I86" s="30" t="s">
        <v>14</v>
      </c>
      <c r="L86" s="32"/>
      <c r="M86" s="32"/>
      <c r="N86" s="32"/>
      <c r="O86" s="32"/>
      <c r="P86" s="32"/>
    </row>
    <row r="87" spans="1:16" s="31" customFormat="1" ht="12.75" customHeight="1">
      <c r="A87" s="26">
        <f t="shared" si="5"/>
        <v>2040</v>
      </c>
      <c r="B87" s="27">
        <f t="shared" si="4"/>
        <v>2049.99</v>
      </c>
      <c r="C87" s="28"/>
      <c r="D87" s="29">
        <f t="shared" si="6"/>
        <v>551.15</v>
      </c>
      <c r="E87" s="29">
        <f t="shared" si="3"/>
        <v>157.96</v>
      </c>
      <c r="F87" s="29">
        <f t="shared" si="7"/>
        <v>21.310000000000002</v>
      </c>
      <c r="G87" s="29" t="s">
        <v>14</v>
      </c>
      <c r="H87" s="29" t="s">
        <v>14</v>
      </c>
      <c r="I87" s="30" t="s">
        <v>14</v>
      </c>
      <c r="L87" s="32"/>
      <c r="M87" s="32"/>
      <c r="N87" s="32"/>
      <c r="O87" s="32"/>
      <c r="P87" s="32"/>
    </row>
    <row r="88" spans="1:16" s="31" customFormat="1" ht="12.75" customHeight="1">
      <c r="A88" s="26">
        <f t="shared" si="5"/>
        <v>2050</v>
      </c>
      <c r="B88" s="27">
        <f t="shared" si="4"/>
        <v>2059.99</v>
      </c>
      <c r="C88" s="28"/>
      <c r="D88" s="29">
        <f t="shared" si="6"/>
        <v>558.15</v>
      </c>
      <c r="E88" s="29">
        <f t="shared" si="3"/>
        <v>162.96</v>
      </c>
      <c r="F88" s="29">
        <f t="shared" si="7"/>
        <v>25.310000000000002</v>
      </c>
      <c r="G88" s="29" t="s">
        <v>14</v>
      </c>
      <c r="H88" s="29" t="s">
        <v>14</v>
      </c>
      <c r="I88" s="30" t="s">
        <v>14</v>
      </c>
      <c r="L88" s="32"/>
      <c r="M88" s="32"/>
      <c r="N88" s="32"/>
      <c r="O88" s="32"/>
      <c r="P88" s="32"/>
    </row>
    <row r="89" spans="1:16" s="31" customFormat="1" ht="12.75" customHeight="1">
      <c r="A89" s="26">
        <f t="shared" si="5"/>
        <v>2060</v>
      </c>
      <c r="B89" s="27">
        <f t="shared" si="4"/>
        <v>2069.99</v>
      </c>
      <c r="C89" s="28"/>
      <c r="D89" s="29">
        <f t="shared" si="6"/>
        <v>565.15</v>
      </c>
      <c r="E89" s="29">
        <f t="shared" si="3"/>
        <v>167.96</v>
      </c>
      <c r="F89" s="29">
        <f t="shared" si="7"/>
        <v>29.310000000000002</v>
      </c>
      <c r="G89" s="29" t="s">
        <v>14</v>
      </c>
      <c r="H89" s="29" t="s">
        <v>14</v>
      </c>
      <c r="I89" s="30" t="s">
        <v>14</v>
      </c>
      <c r="L89" s="32"/>
      <c r="M89" s="32"/>
      <c r="N89" s="32"/>
      <c r="O89" s="32"/>
      <c r="P89" s="32"/>
    </row>
    <row r="90" spans="1:16" s="31" customFormat="1" ht="12.75" customHeight="1">
      <c r="A90" s="26">
        <f t="shared" si="5"/>
        <v>2070</v>
      </c>
      <c r="B90" s="27">
        <f t="shared" si="4"/>
        <v>2079.99</v>
      </c>
      <c r="C90" s="28"/>
      <c r="D90" s="29">
        <f t="shared" si="6"/>
        <v>572.15</v>
      </c>
      <c r="E90" s="29">
        <f t="shared" si="3"/>
        <v>172.96</v>
      </c>
      <c r="F90" s="29">
        <f t="shared" si="7"/>
        <v>33.31</v>
      </c>
      <c r="G90" s="29" t="s">
        <v>14</v>
      </c>
      <c r="H90" s="29" t="s">
        <v>14</v>
      </c>
      <c r="I90" s="30" t="s">
        <v>14</v>
      </c>
      <c r="L90" s="32"/>
      <c r="M90" s="32"/>
      <c r="N90" s="32"/>
      <c r="O90" s="32"/>
      <c r="P90" s="32"/>
    </row>
    <row r="91" spans="1:16" s="31" customFormat="1" ht="12.75" customHeight="1">
      <c r="A91" s="26">
        <f t="shared" si="5"/>
        <v>2080</v>
      </c>
      <c r="B91" s="27">
        <f t="shared" si="4"/>
        <v>2089.99</v>
      </c>
      <c r="C91" s="28"/>
      <c r="D91" s="29">
        <f t="shared" si="6"/>
        <v>579.15</v>
      </c>
      <c r="E91" s="29">
        <f t="shared" si="3"/>
        <v>177.96</v>
      </c>
      <c r="F91" s="29">
        <f t="shared" si="7"/>
        <v>37.31</v>
      </c>
      <c r="G91" s="29" t="s">
        <v>14</v>
      </c>
      <c r="H91" s="29" t="s">
        <v>14</v>
      </c>
      <c r="I91" s="30" t="s">
        <v>14</v>
      </c>
      <c r="L91" s="32"/>
      <c r="M91" s="32"/>
      <c r="N91" s="32"/>
      <c r="O91" s="32"/>
      <c r="P91" s="32"/>
    </row>
    <row r="92" spans="1:16" s="31" customFormat="1" ht="12.75" customHeight="1">
      <c r="A92" s="26">
        <f t="shared" si="5"/>
        <v>2090</v>
      </c>
      <c r="B92" s="27">
        <f t="shared" si="4"/>
        <v>2099.99</v>
      </c>
      <c r="C92" s="28"/>
      <c r="D92" s="29">
        <f t="shared" si="6"/>
        <v>586.15</v>
      </c>
      <c r="E92" s="29">
        <f t="shared" si="3"/>
        <v>182.96</v>
      </c>
      <c r="F92" s="29">
        <f t="shared" si="7"/>
        <v>41.31</v>
      </c>
      <c r="G92" s="29" t="s">
        <v>14</v>
      </c>
      <c r="H92" s="29" t="s">
        <v>14</v>
      </c>
      <c r="I92" s="30" t="s">
        <v>14</v>
      </c>
      <c r="L92" s="32"/>
      <c r="M92" s="32"/>
      <c r="N92" s="32"/>
      <c r="O92" s="32"/>
      <c r="P92" s="32"/>
    </row>
    <row r="93" spans="1:16" s="31" customFormat="1" ht="12.75" customHeight="1">
      <c r="A93" s="26">
        <f t="shared" si="5"/>
        <v>2100</v>
      </c>
      <c r="B93" s="27">
        <f t="shared" si="4"/>
        <v>2109.99</v>
      </c>
      <c r="C93" s="28"/>
      <c r="D93" s="29">
        <f t="shared" si="6"/>
        <v>593.15</v>
      </c>
      <c r="E93" s="29">
        <f t="shared" si="3"/>
        <v>187.96</v>
      </c>
      <c r="F93" s="29">
        <f t="shared" si="7"/>
        <v>45.31</v>
      </c>
      <c r="G93" s="29" t="s">
        <v>14</v>
      </c>
      <c r="H93" s="29" t="s">
        <v>14</v>
      </c>
      <c r="I93" s="30" t="s">
        <v>14</v>
      </c>
      <c r="L93" s="32"/>
      <c r="M93" s="32"/>
      <c r="N93" s="32"/>
      <c r="O93" s="32"/>
      <c r="P93" s="32"/>
    </row>
    <row r="94" spans="1:16" s="31" customFormat="1" ht="12.75" customHeight="1">
      <c r="A94" s="26">
        <f t="shared" si="5"/>
        <v>2110</v>
      </c>
      <c r="B94" s="27">
        <f t="shared" si="4"/>
        <v>2119.99</v>
      </c>
      <c r="C94" s="28"/>
      <c r="D94" s="29">
        <f t="shared" si="6"/>
        <v>600.15</v>
      </c>
      <c r="E94" s="29">
        <f t="shared" si="3"/>
        <v>192.96</v>
      </c>
      <c r="F94" s="29">
        <f t="shared" si="7"/>
        <v>49.31</v>
      </c>
      <c r="G94" s="29" t="s">
        <v>14</v>
      </c>
      <c r="H94" s="29" t="s">
        <v>14</v>
      </c>
      <c r="I94" s="30" t="s">
        <v>14</v>
      </c>
      <c r="L94" s="32"/>
      <c r="M94" s="32"/>
      <c r="N94" s="32"/>
      <c r="O94" s="32"/>
      <c r="P94" s="32"/>
    </row>
    <row r="95" spans="1:16" s="31" customFormat="1" ht="12.75" customHeight="1">
      <c r="A95" s="26">
        <f t="shared" si="5"/>
        <v>2120</v>
      </c>
      <c r="B95" s="27">
        <f t="shared" si="4"/>
        <v>2129.99</v>
      </c>
      <c r="C95" s="28"/>
      <c r="D95" s="29">
        <f t="shared" si="6"/>
        <v>607.15</v>
      </c>
      <c r="E95" s="29">
        <f t="shared" si="3"/>
        <v>197.96</v>
      </c>
      <c r="F95" s="29">
        <f t="shared" si="7"/>
        <v>53.31</v>
      </c>
      <c r="G95" s="29" t="s">
        <v>14</v>
      </c>
      <c r="H95" s="29" t="s">
        <v>14</v>
      </c>
      <c r="I95" s="30" t="s">
        <v>14</v>
      </c>
      <c r="L95" s="32"/>
      <c r="M95" s="32"/>
      <c r="N95" s="32"/>
      <c r="O95" s="32"/>
      <c r="P95" s="32"/>
    </row>
    <row r="96" spans="1:16" s="31" customFormat="1" ht="12.75" customHeight="1">
      <c r="A96" s="26">
        <f t="shared" si="5"/>
        <v>2130</v>
      </c>
      <c r="B96" s="27">
        <f t="shared" si="4"/>
        <v>2139.99</v>
      </c>
      <c r="C96" s="28"/>
      <c r="D96" s="29">
        <f t="shared" si="6"/>
        <v>614.15</v>
      </c>
      <c r="E96" s="29">
        <f t="shared" si="3"/>
        <v>202.96</v>
      </c>
      <c r="F96" s="29">
        <f t="shared" si="7"/>
        <v>57.31</v>
      </c>
      <c r="G96" s="29" t="s">
        <v>14</v>
      </c>
      <c r="H96" s="29" t="s">
        <v>14</v>
      </c>
      <c r="I96" s="30" t="s">
        <v>14</v>
      </c>
      <c r="L96" s="32"/>
      <c r="M96" s="32"/>
      <c r="N96" s="32"/>
      <c r="O96" s="32"/>
      <c r="P96" s="32"/>
    </row>
    <row r="97" spans="1:16" s="31" customFormat="1" ht="12.75" customHeight="1">
      <c r="A97" s="26">
        <f t="shared" si="5"/>
        <v>2140</v>
      </c>
      <c r="B97" s="27">
        <f t="shared" si="4"/>
        <v>2149.99</v>
      </c>
      <c r="C97" s="28"/>
      <c r="D97" s="29">
        <f t="shared" si="6"/>
        <v>621.15</v>
      </c>
      <c r="E97" s="29">
        <f t="shared" si="3"/>
        <v>207.96</v>
      </c>
      <c r="F97" s="29">
        <f t="shared" si="7"/>
        <v>61.31</v>
      </c>
      <c r="G97" s="29" t="s">
        <v>14</v>
      </c>
      <c r="H97" s="29" t="s">
        <v>14</v>
      </c>
      <c r="I97" s="30" t="s">
        <v>14</v>
      </c>
      <c r="L97" s="32"/>
      <c r="M97" s="32"/>
      <c r="N97" s="32"/>
      <c r="O97" s="32"/>
      <c r="P97" s="32"/>
    </row>
    <row r="98" spans="1:16" s="31" customFormat="1" ht="12.75" customHeight="1">
      <c r="A98" s="26">
        <f t="shared" si="5"/>
        <v>2150</v>
      </c>
      <c r="B98" s="27">
        <f t="shared" si="4"/>
        <v>2159.99</v>
      </c>
      <c r="C98" s="28"/>
      <c r="D98" s="29">
        <f t="shared" si="6"/>
        <v>628.15</v>
      </c>
      <c r="E98" s="29">
        <f t="shared" si="3"/>
        <v>212.96</v>
      </c>
      <c r="F98" s="29">
        <f t="shared" si="7"/>
        <v>65.31</v>
      </c>
      <c r="G98" s="29" t="s">
        <v>14</v>
      </c>
      <c r="H98" s="29" t="s">
        <v>14</v>
      </c>
      <c r="I98" s="30" t="s">
        <v>14</v>
      </c>
      <c r="L98" s="32"/>
      <c r="M98" s="32"/>
      <c r="N98" s="32"/>
      <c r="O98" s="32"/>
      <c r="P98" s="32"/>
    </row>
    <row r="99" spans="1:16" s="31" customFormat="1" ht="12.75" customHeight="1">
      <c r="A99" s="26">
        <f t="shared" si="5"/>
        <v>2160</v>
      </c>
      <c r="B99" s="27">
        <f t="shared" si="4"/>
        <v>2169.99</v>
      </c>
      <c r="C99" s="28"/>
      <c r="D99" s="29">
        <f t="shared" si="6"/>
        <v>635.15</v>
      </c>
      <c r="E99" s="29">
        <f t="shared" si="3"/>
        <v>217.96</v>
      </c>
      <c r="F99" s="29">
        <f t="shared" si="7"/>
        <v>69.31</v>
      </c>
      <c r="G99" s="29" t="s">
        <v>14</v>
      </c>
      <c r="H99" s="29" t="s">
        <v>14</v>
      </c>
      <c r="I99" s="30" t="s">
        <v>14</v>
      </c>
      <c r="L99" s="32"/>
      <c r="M99" s="32"/>
      <c r="N99" s="32"/>
      <c r="O99" s="32"/>
      <c r="P99" s="32"/>
    </row>
    <row r="100" spans="1:16" s="31" customFormat="1" ht="12.75" customHeight="1">
      <c r="A100" s="26">
        <f t="shared" si="5"/>
        <v>2170</v>
      </c>
      <c r="B100" s="27">
        <f t="shared" si="4"/>
        <v>2179.99</v>
      </c>
      <c r="C100" s="28"/>
      <c r="D100" s="29">
        <f t="shared" si="6"/>
        <v>642.15</v>
      </c>
      <c r="E100" s="29">
        <f t="shared" si="3"/>
        <v>222.96</v>
      </c>
      <c r="F100" s="29">
        <f t="shared" si="7"/>
        <v>73.31</v>
      </c>
      <c r="G100" s="29" t="s">
        <v>14</v>
      </c>
      <c r="H100" s="29" t="s">
        <v>14</v>
      </c>
      <c r="I100" s="30" t="s">
        <v>14</v>
      </c>
      <c r="L100" s="32"/>
      <c r="M100" s="32"/>
      <c r="N100" s="32"/>
      <c r="O100" s="32"/>
      <c r="P100" s="32"/>
    </row>
    <row r="101" spans="1:16" s="31" customFormat="1" ht="12.75" customHeight="1">
      <c r="A101" s="26">
        <f t="shared" si="5"/>
        <v>2180</v>
      </c>
      <c r="B101" s="27">
        <f t="shared" si="4"/>
        <v>2189.99</v>
      </c>
      <c r="C101" s="28"/>
      <c r="D101" s="29">
        <f t="shared" si="6"/>
        <v>649.15</v>
      </c>
      <c r="E101" s="29">
        <f t="shared" si="3"/>
        <v>227.96</v>
      </c>
      <c r="F101" s="29">
        <f t="shared" si="7"/>
        <v>77.31</v>
      </c>
      <c r="G101" s="29" t="s">
        <v>14</v>
      </c>
      <c r="H101" s="29" t="s">
        <v>14</v>
      </c>
      <c r="I101" s="30" t="s">
        <v>14</v>
      </c>
      <c r="L101" s="32"/>
      <c r="M101" s="32"/>
      <c r="N101" s="32"/>
      <c r="O101" s="32"/>
      <c r="P101" s="32"/>
    </row>
    <row r="102" spans="1:16" s="31" customFormat="1" ht="12.75" customHeight="1">
      <c r="A102" s="26">
        <f t="shared" si="5"/>
        <v>2190</v>
      </c>
      <c r="B102" s="27">
        <f t="shared" si="4"/>
        <v>2199.99</v>
      </c>
      <c r="C102" s="28"/>
      <c r="D102" s="29">
        <f t="shared" si="6"/>
        <v>656.15</v>
      </c>
      <c r="E102" s="29">
        <f t="shared" si="3"/>
        <v>232.96</v>
      </c>
      <c r="F102" s="29">
        <f t="shared" si="7"/>
        <v>81.31</v>
      </c>
      <c r="G102" s="29" t="s">
        <v>14</v>
      </c>
      <c r="H102" s="29" t="s">
        <v>14</v>
      </c>
      <c r="I102" s="30" t="s">
        <v>14</v>
      </c>
      <c r="L102" s="32"/>
      <c r="M102" s="32"/>
      <c r="N102" s="32"/>
      <c r="O102" s="32"/>
      <c r="P102" s="32"/>
    </row>
    <row r="103" spans="1:16" s="31" customFormat="1" ht="12.75" customHeight="1">
      <c r="A103" s="26">
        <f t="shared" si="5"/>
        <v>2200</v>
      </c>
      <c r="B103" s="27">
        <f t="shared" si="4"/>
        <v>2209.99</v>
      </c>
      <c r="C103" s="28"/>
      <c r="D103" s="29">
        <f t="shared" si="6"/>
        <v>663.15</v>
      </c>
      <c r="E103" s="29">
        <f t="shared" si="3"/>
        <v>237.96</v>
      </c>
      <c r="F103" s="29">
        <f t="shared" si="7"/>
        <v>85.31</v>
      </c>
      <c r="G103" s="29" t="s">
        <v>14</v>
      </c>
      <c r="H103" s="29" t="s">
        <v>14</v>
      </c>
      <c r="I103" s="30" t="s">
        <v>14</v>
      </c>
      <c r="L103" s="32"/>
      <c r="M103" s="32"/>
      <c r="N103" s="32"/>
      <c r="O103" s="32"/>
      <c r="P103" s="32"/>
    </row>
    <row r="104" spans="1:16" s="31" customFormat="1" ht="12.75" customHeight="1">
      <c r="A104" s="26">
        <f t="shared" si="5"/>
        <v>2210</v>
      </c>
      <c r="B104" s="27">
        <f t="shared" si="4"/>
        <v>2219.99</v>
      </c>
      <c r="C104" s="28"/>
      <c r="D104" s="29">
        <f t="shared" si="6"/>
        <v>670.15</v>
      </c>
      <c r="E104" s="29">
        <f t="shared" si="3"/>
        <v>242.96</v>
      </c>
      <c r="F104" s="29">
        <f t="shared" si="7"/>
        <v>89.31</v>
      </c>
      <c r="G104" s="29" t="s">
        <v>14</v>
      </c>
      <c r="H104" s="29" t="s">
        <v>14</v>
      </c>
      <c r="I104" s="30" t="s">
        <v>14</v>
      </c>
      <c r="L104" s="32"/>
      <c r="M104" s="32"/>
      <c r="N104" s="32"/>
      <c r="O104" s="32"/>
      <c r="P104" s="32"/>
    </row>
    <row r="105" spans="1:16" s="31" customFormat="1" ht="12.75" customHeight="1">
      <c r="A105" s="26">
        <f t="shared" si="5"/>
        <v>2220</v>
      </c>
      <c r="B105" s="27">
        <f t="shared" si="4"/>
        <v>2229.99</v>
      </c>
      <c r="C105" s="28"/>
      <c r="D105" s="29">
        <f t="shared" si="6"/>
        <v>677.15</v>
      </c>
      <c r="E105" s="29">
        <f t="shared" si="3"/>
        <v>247.96</v>
      </c>
      <c r="F105" s="29">
        <f t="shared" si="7"/>
        <v>93.31</v>
      </c>
      <c r="G105" s="29" t="s">
        <v>14</v>
      </c>
      <c r="H105" s="29" t="s">
        <v>14</v>
      </c>
      <c r="I105" s="30" t="s">
        <v>14</v>
      </c>
      <c r="L105" s="32"/>
      <c r="M105" s="32"/>
      <c r="N105" s="32"/>
      <c r="O105" s="32"/>
      <c r="P105" s="32"/>
    </row>
    <row r="106" spans="1:16" s="31" customFormat="1" ht="12.75" customHeight="1">
      <c r="A106" s="26">
        <f t="shared" si="5"/>
        <v>2230</v>
      </c>
      <c r="B106" s="27">
        <f t="shared" si="4"/>
        <v>2239.99</v>
      </c>
      <c r="C106" s="28"/>
      <c r="D106" s="29">
        <f t="shared" si="6"/>
        <v>684.15</v>
      </c>
      <c r="E106" s="29">
        <f t="shared" si="3"/>
        <v>252.96</v>
      </c>
      <c r="F106" s="29">
        <f t="shared" si="7"/>
        <v>97.31</v>
      </c>
      <c r="G106" s="29" t="s">
        <v>14</v>
      </c>
      <c r="H106" s="29" t="s">
        <v>14</v>
      </c>
      <c r="I106" s="30" t="s">
        <v>14</v>
      </c>
      <c r="L106" s="32"/>
      <c r="M106" s="32"/>
      <c r="N106" s="32"/>
      <c r="O106" s="32"/>
      <c r="P106" s="32"/>
    </row>
    <row r="107" spans="1:16" s="31" customFormat="1" ht="12.75" customHeight="1">
      <c r="A107" s="26">
        <f t="shared" si="5"/>
        <v>2240</v>
      </c>
      <c r="B107" s="27">
        <f t="shared" si="4"/>
        <v>2249.99</v>
      </c>
      <c r="C107" s="28"/>
      <c r="D107" s="29">
        <f t="shared" si="6"/>
        <v>691.15</v>
      </c>
      <c r="E107" s="29">
        <f t="shared" si="3"/>
        <v>257.96000000000004</v>
      </c>
      <c r="F107" s="29">
        <f t="shared" si="7"/>
        <v>101.31</v>
      </c>
      <c r="G107" s="29" t="s">
        <v>14</v>
      </c>
      <c r="H107" s="29" t="s">
        <v>14</v>
      </c>
      <c r="I107" s="30" t="s">
        <v>14</v>
      </c>
      <c r="L107" s="32"/>
      <c r="M107" s="32"/>
      <c r="N107" s="32"/>
      <c r="O107" s="32"/>
      <c r="P107" s="32"/>
    </row>
    <row r="108" spans="1:16" s="31" customFormat="1" ht="12.75" customHeight="1">
      <c r="A108" s="25">
        <f t="shared" si="5"/>
        <v>2250</v>
      </c>
      <c r="B108" s="27">
        <f t="shared" si="4"/>
        <v>2259.99</v>
      </c>
      <c r="C108" s="28"/>
      <c r="D108" s="29">
        <f t="shared" si="6"/>
        <v>698.15</v>
      </c>
      <c r="E108" s="29">
        <f t="shared" si="3"/>
        <v>262.96000000000004</v>
      </c>
      <c r="F108" s="29">
        <f t="shared" si="7"/>
        <v>105.31</v>
      </c>
      <c r="G108" s="29">
        <v>0.19</v>
      </c>
      <c r="H108" s="29" t="s">
        <v>14</v>
      </c>
      <c r="I108" s="30" t="s">
        <v>14</v>
      </c>
      <c r="L108" s="32"/>
      <c r="M108" s="32"/>
      <c r="N108" s="32"/>
      <c r="O108" s="32"/>
      <c r="P108" s="32"/>
    </row>
    <row r="109" spans="1:16" s="31" customFormat="1" ht="12.75" customHeight="1">
      <c r="A109" s="26">
        <f t="shared" si="5"/>
        <v>2260</v>
      </c>
      <c r="B109" s="27">
        <f t="shared" si="4"/>
        <v>2269.99</v>
      </c>
      <c r="C109" s="28"/>
      <c r="D109" s="29">
        <f t="shared" si="6"/>
        <v>705.15</v>
      </c>
      <c r="E109" s="29">
        <f t="shared" si="3"/>
        <v>267.96000000000004</v>
      </c>
      <c r="F109" s="29">
        <f t="shared" si="7"/>
        <v>109.31</v>
      </c>
      <c r="G109" s="29">
        <f aca="true" t="shared" si="8" ref="G109:G157">G108+3</f>
        <v>3.19</v>
      </c>
      <c r="H109" s="29" t="s">
        <v>14</v>
      </c>
      <c r="I109" s="30" t="s">
        <v>14</v>
      </c>
      <c r="L109" s="32"/>
      <c r="M109" s="32"/>
      <c r="N109" s="32"/>
      <c r="O109" s="32"/>
      <c r="P109" s="32"/>
    </row>
    <row r="110" spans="1:16" s="31" customFormat="1" ht="12.75" customHeight="1">
      <c r="A110" s="26">
        <f t="shared" si="5"/>
        <v>2270</v>
      </c>
      <c r="B110" s="27">
        <f t="shared" si="4"/>
        <v>2279.99</v>
      </c>
      <c r="C110" s="28"/>
      <c r="D110" s="29">
        <f t="shared" si="6"/>
        <v>712.15</v>
      </c>
      <c r="E110" s="29">
        <f t="shared" si="3"/>
        <v>272.96000000000004</v>
      </c>
      <c r="F110" s="29">
        <f t="shared" si="7"/>
        <v>113.31</v>
      </c>
      <c r="G110" s="29">
        <f t="shared" si="8"/>
        <v>6.1899999999999995</v>
      </c>
      <c r="H110" s="29" t="s">
        <v>14</v>
      </c>
      <c r="I110" s="30" t="s">
        <v>14</v>
      </c>
      <c r="L110" s="32"/>
      <c r="M110" s="32"/>
      <c r="N110" s="32"/>
      <c r="O110" s="32"/>
      <c r="P110" s="32"/>
    </row>
    <row r="111" spans="1:16" s="31" customFormat="1" ht="12.75" customHeight="1">
      <c r="A111" s="26">
        <f t="shared" si="5"/>
        <v>2280</v>
      </c>
      <c r="B111" s="27">
        <f t="shared" si="4"/>
        <v>2289.99</v>
      </c>
      <c r="C111" s="28"/>
      <c r="D111" s="29">
        <f t="shared" si="6"/>
        <v>719.15</v>
      </c>
      <c r="E111" s="29">
        <f t="shared" si="3"/>
        <v>277.96000000000004</v>
      </c>
      <c r="F111" s="29">
        <f t="shared" si="7"/>
        <v>117.31</v>
      </c>
      <c r="G111" s="29">
        <f t="shared" si="8"/>
        <v>9.19</v>
      </c>
      <c r="H111" s="29" t="s">
        <v>14</v>
      </c>
      <c r="I111" s="30" t="s">
        <v>14</v>
      </c>
      <c r="L111" s="32"/>
      <c r="M111" s="32"/>
      <c r="N111" s="32"/>
      <c r="O111" s="32"/>
      <c r="P111" s="32"/>
    </row>
    <row r="112" spans="1:16" s="31" customFormat="1" ht="12.75" customHeight="1">
      <c r="A112" s="26">
        <f t="shared" si="5"/>
        <v>2290</v>
      </c>
      <c r="B112" s="27">
        <f t="shared" si="4"/>
        <v>2299.99</v>
      </c>
      <c r="C112" s="28"/>
      <c r="D112" s="29">
        <f t="shared" si="6"/>
        <v>726.15</v>
      </c>
      <c r="E112" s="29">
        <f t="shared" si="3"/>
        <v>282.96000000000004</v>
      </c>
      <c r="F112" s="29">
        <f t="shared" si="7"/>
        <v>121.31</v>
      </c>
      <c r="G112" s="29">
        <f t="shared" si="8"/>
        <v>12.19</v>
      </c>
      <c r="H112" s="29" t="s">
        <v>14</v>
      </c>
      <c r="I112" s="30" t="s">
        <v>14</v>
      </c>
      <c r="L112" s="32"/>
      <c r="M112" s="32"/>
      <c r="N112" s="32"/>
      <c r="O112" s="32"/>
      <c r="P112" s="32"/>
    </row>
    <row r="113" spans="1:16" s="31" customFormat="1" ht="12.75" customHeight="1">
      <c r="A113" s="26">
        <f t="shared" si="5"/>
        <v>2300</v>
      </c>
      <c r="B113" s="27">
        <f t="shared" si="4"/>
        <v>2309.99</v>
      </c>
      <c r="C113" s="28"/>
      <c r="D113" s="29">
        <f t="shared" si="6"/>
        <v>733.15</v>
      </c>
      <c r="E113" s="29">
        <f t="shared" si="3"/>
        <v>287.96000000000004</v>
      </c>
      <c r="F113" s="29">
        <f t="shared" si="7"/>
        <v>125.31</v>
      </c>
      <c r="G113" s="29">
        <f t="shared" si="8"/>
        <v>15.19</v>
      </c>
      <c r="H113" s="29" t="s">
        <v>14</v>
      </c>
      <c r="I113" s="30" t="s">
        <v>14</v>
      </c>
      <c r="L113" s="32"/>
      <c r="M113" s="32"/>
      <c r="N113" s="32"/>
      <c r="O113" s="32"/>
      <c r="P113" s="32"/>
    </row>
    <row r="114" spans="1:16" s="31" customFormat="1" ht="12.75" customHeight="1">
      <c r="A114" s="26">
        <f t="shared" si="5"/>
        <v>2310</v>
      </c>
      <c r="B114" s="27">
        <f t="shared" si="4"/>
        <v>2319.99</v>
      </c>
      <c r="C114" s="28"/>
      <c r="D114" s="29">
        <f t="shared" si="6"/>
        <v>740.15</v>
      </c>
      <c r="E114" s="29">
        <f aca="true" t="shared" si="9" ref="E114:E177">E113+5</f>
        <v>292.96000000000004</v>
      </c>
      <c r="F114" s="29">
        <f t="shared" si="7"/>
        <v>129.31</v>
      </c>
      <c r="G114" s="29">
        <f t="shared" si="8"/>
        <v>18.189999999999998</v>
      </c>
      <c r="H114" s="29" t="s">
        <v>14</v>
      </c>
      <c r="I114" s="30" t="s">
        <v>14</v>
      </c>
      <c r="L114" s="32"/>
      <c r="M114" s="32"/>
      <c r="N114" s="32"/>
      <c r="O114" s="32"/>
      <c r="P114" s="32"/>
    </row>
    <row r="115" spans="1:16" s="31" customFormat="1" ht="12.75" customHeight="1">
      <c r="A115" s="26">
        <f t="shared" si="5"/>
        <v>2320</v>
      </c>
      <c r="B115" s="27">
        <f t="shared" si="4"/>
        <v>2329.99</v>
      </c>
      <c r="C115" s="28"/>
      <c r="D115" s="29">
        <f t="shared" si="6"/>
        <v>747.15</v>
      </c>
      <c r="E115" s="29">
        <f t="shared" si="9"/>
        <v>297.96000000000004</v>
      </c>
      <c r="F115" s="29">
        <f t="shared" si="7"/>
        <v>133.31</v>
      </c>
      <c r="G115" s="29">
        <f t="shared" si="8"/>
        <v>21.189999999999998</v>
      </c>
      <c r="H115" s="29" t="s">
        <v>14</v>
      </c>
      <c r="I115" s="30" t="s">
        <v>14</v>
      </c>
      <c r="L115" s="32"/>
      <c r="M115" s="32"/>
      <c r="N115" s="32"/>
      <c r="O115" s="32"/>
      <c r="P115" s="32"/>
    </row>
    <row r="116" spans="1:16" s="31" customFormat="1" ht="12.75" customHeight="1">
      <c r="A116" s="26">
        <f t="shared" si="5"/>
        <v>2330</v>
      </c>
      <c r="B116" s="27">
        <f t="shared" si="4"/>
        <v>2339.99</v>
      </c>
      <c r="C116" s="28"/>
      <c r="D116" s="29">
        <f t="shared" si="6"/>
        <v>754.15</v>
      </c>
      <c r="E116" s="29">
        <f t="shared" si="9"/>
        <v>302.96000000000004</v>
      </c>
      <c r="F116" s="29">
        <f t="shared" si="7"/>
        <v>137.31</v>
      </c>
      <c r="G116" s="29">
        <f t="shared" si="8"/>
        <v>24.189999999999998</v>
      </c>
      <c r="H116" s="29" t="s">
        <v>14</v>
      </c>
      <c r="I116" s="30" t="s">
        <v>14</v>
      </c>
      <c r="L116" s="32"/>
      <c r="M116" s="32"/>
      <c r="N116" s="32"/>
      <c r="O116" s="32"/>
      <c r="P116" s="32"/>
    </row>
    <row r="117" spans="1:18" s="31" customFormat="1" ht="12.75" customHeight="1">
      <c r="A117" s="26">
        <f t="shared" si="5"/>
        <v>2340</v>
      </c>
      <c r="B117" s="27">
        <f t="shared" si="4"/>
        <v>2349.99</v>
      </c>
      <c r="C117" s="28"/>
      <c r="D117" s="29">
        <f t="shared" si="6"/>
        <v>761.15</v>
      </c>
      <c r="E117" s="29">
        <f t="shared" si="9"/>
        <v>307.96000000000004</v>
      </c>
      <c r="F117" s="29">
        <f t="shared" si="7"/>
        <v>141.31</v>
      </c>
      <c r="G117" s="29">
        <f t="shared" si="8"/>
        <v>27.189999999999998</v>
      </c>
      <c r="H117" s="29" t="s">
        <v>12</v>
      </c>
      <c r="I117" s="30" t="s">
        <v>14</v>
      </c>
      <c r="R117" s="32"/>
    </row>
    <row r="118" spans="1:18" s="31" customFormat="1" ht="12.75" customHeight="1">
      <c r="A118" s="26">
        <f t="shared" si="5"/>
        <v>2350</v>
      </c>
      <c r="B118" s="27">
        <f t="shared" si="4"/>
        <v>2359.99</v>
      </c>
      <c r="C118" s="28"/>
      <c r="D118" s="29">
        <f t="shared" si="6"/>
        <v>768.15</v>
      </c>
      <c r="E118" s="29">
        <f t="shared" si="9"/>
        <v>312.96000000000004</v>
      </c>
      <c r="F118" s="29">
        <f t="shared" si="7"/>
        <v>145.31</v>
      </c>
      <c r="G118" s="29">
        <f t="shared" si="8"/>
        <v>30.189999999999998</v>
      </c>
      <c r="H118" s="29" t="s">
        <v>12</v>
      </c>
      <c r="I118" s="30" t="s">
        <v>14</v>
      </c>
      <c r="R118" s="32"/>
    </row>
    <row r="119" spans="1:18" s="31" customFormat="1" ht="12.75" customHeight="1">
      <c r="A119" s="26">
        <f t="shared" si="5"/>
        <v>2360</v>
      </c>
      <c r="B119" s="27">
        <f t="shared" si="4"/>
        <v>2369.99</v>
      </c>
      <c r="C119" s="28"/>
      <c r="D119" s="29">
        <f t="shared" si="6"/>
        <v>775.15</v>
      </c>
      <c r="E119" s="29">
        <f t="shared" si="9"/>
        <v>317.96000000000004</v>
      </c>
      <c r="F119" s="29">
        <f t="shared" si="7"/>
        <v>149.31</v>
      </c>
      <c r="G119" s="29">
        <f t="shared" si="8"/>
        <v>33.19</v>
      </c>
      <c r="H119" s="29" t="s">
        <v>12</v>
      </c>
      <c r="I119" s="30" t="s">
        <v>14</v>
      </c>
      <c r="R119" s="32"/>
    </row>
    <row r="120" spans="1:18" s="31" customFormat="1" ht="12.75" customHeight="1">
      <c r="A120" s="26">
        <f t="shared" si="5"/>
        <v>2370</v>
      </c>
      <c r="B120" s="27">
        <f t="shared" si="4"/>
        <v>2379.99</v>
      </c>
      <c r="C120" s="28"/>
      <c r="D120" s="29">
        <f t="shared" si="6"/>
        <v>782.15</v>
      </c>
      <c r="E120" s="29">
        <f t="shared" si="9"/>
        <v>322.96000000000004</v>
      </c>
      <c r="F120" s="29">
        <f t="shared" si="7"/>
        <v>153.31</v>
      </c>
      <c r="G120" s="29">
        <f t="shared" si="8"/>
        <v>36.19</v>
      </c>
      <c r="H120" s="29" t="s">
        <v>12</v>
      </c>
      <c r="I120" s="30" t="s">
        <v>14</v>
      </c>
      <c r="R120" s="32"/>
    </row>
    <row r="121" spans="1:9" s="31" customFormat="1" ht="12.75" customHeight="1">
      <c r="A121" s="26">
        <f t="shared" si="5"/>
        <v>2380</v>
      </c>
      <c r="B121" s="27">
        <f t="shared" si="4"/>
        <v>2389.99</v>
      </c>
      <c r="C121" s="28"/>
      <c r="D121" s="29">
        <f t="shared" si="6"/>
        <v>789.15</v>
      </c>
      <c r="E121" s="29">
        <f t="shared" si="9"/>
        <v>327.96000000000004</v>
      </c>
      <c r="F121" s="29">
        <f t="shared" si="7"/>
        <v>157.31</v>
      </c>
      <c r="G121" s="29">
        <f t="shared" si="8"/>
        <v>39.19</v>
      </c>
      <c r="H121" s="29" t="s">
        <v>12</v>
      </c>
      <c r="I121" s="30" t="s">
        <v>14</v>
      </c>
    </row>
    <row r="122" spans="1:9" s="31" customFormat="1" ht="12.75" customHeight="1">
      <c r="A122" s="26">
        <f t="shared" si="5"/>
        <v>2390</v>
      </c>
      <c r="B122" s="27">
        <f t="shared" si="4"/>
        <v>2399.99</v>
      </c>
      <c r="C122" s="28"/>
      <c r="D122" s="29">
        <f t="shared" si="6"/>
        <v>796.15</v>
      </c>
      <c r="E122" s="29">
        <f t="shared" si="9"/>
        <v>332.96000000000004</v>
      </c>
      <c r="F122" s="29">
        <f t="shared" si="7"/>
        <v>161.31</v>
      </c>
      <c r="G122" s="29">
        <f t="shared" si="8"/>
        <v>42.19</v>
      </c>
      <c r="H122" s="29" t="s">
        <v>12</v>
      </c>
      <c r="I122" s="30" t="s">
        <v>14</v>
      </c>
    </row>
    <row r="123" spans="1:9" s="31" customFormat="1" ht="12.75" customHeight="1">
      <c r="A123" s="26">
        <f t="shared" si="5"/>
        <v>2400</v>
      </c>
      <c r="B123" s="27">
        <f t="shared" si="4"/>
        <v>2409.99</v>
      </c>
      <c r="C123" s="28"/>
      <c r="D123" s="29">
        <f t="shared" si="6"/>
        <v>803.15</v>
      </c>
      <c r="E123" s="29">
        <f t="shared" si="9"/>
        <v>337.96000000000004</v>
      </c>
      <c r="F123" s="29">
        <f t="shared" si="7"/>
        <v>165.31</v>
      </c>
      <c r="G123" s="29">
        <f t="shared" si="8"/>
        <v>45.19</v>
      </c>
      <c r="H123" s="29" t="s">
        <v>12</v>
      </c>
      <c r="I123" s="30" t="s">
        <v>14</v>
      </c>
    </row>
    <row r="124" spans="1:9" s="31" customFormat="1" ht="12.75" customHeight="1">
      <c r="A124" s="26">
        <f t="shared" si="5"/>
        <v>2410</v>
      </c>
      <c r="B124" s="27">
        <f t="shared" si="4"/>
        <v>2419.99</v>
      </c>
      <c r="C124" s="28"/>
      <c r="D124" s="29">
        <f t="shared" si="6"/>
        <v>810.15</v>
      </c>
      <c r="E124" s="29">
        <f t="shared" si="9"/>
        <v>342.96000000000004</v>
      </c>
      <c r="F124" s="29">
        <f t="shared" si="7"/>
        <v>169.31</v>
      </c>
      <c r="G124" s="29">
        <f t="shared" si="8"/>
        <v>48.19</v>
      </c>
      <c r="H124" s="29" t="s">
        <v>12</v>
      </c>
      <c r="I124" s="30" t="s">
        <v>14</v>
      </c>
    </row>
    <row r="125" spans="1:9" s="31" customFormat="1" ht="12.75" customHeight="1">
      <c r="A125" s="26">
        <f t="shared" si="5"/>
        <v>2420</v>
      </c>
      <c r="B125" s="27">
        <f t="shared" si="4"/>
        <v>2429.99</v>
      </c>
      <c r="C125" s="28"/>
      <c r="D125" s="29">
        <f t="shared" si="6"/>
        <v>817.15</v>
      </c>
      <c r="E125" s="29">
        <f t="shared" si="9"/>
        <v>347.96000000000004</v>
      </c>
      <c r="F125" s="29">
        <f t="shared" si="7"/>
        <v>173.31</v>
      </c>
      <c r="G125" s="29">
        <f t="shared" si="8"/>
        <v>51.19</v>
      </c>
      <c r="H125" s="29" t="s">
        <v>12</v>
      </c>
      <c r="I125" s="30" t="s">
        <v>14</v>
      </c>
    </row>
    <row r="126" spans="1:9" s="31" customFormat="1" ht="12.75" customHeight="1">
      <c r="A126" s="26">
        <f t="shared" si="5"/>
        <v>2430</v>
      </c>
      <c r="B126" s="27">
        <f t="shared" si="4"/>
        <v>2439.99</v>
      </c>
      <c r="C126" s="28"/>
      <c r="D126" s="29">
        <f t="shared" si="6"/>
        <v>824.15</v>
      </c>
      <c r="E126" s="29">
        <f t="shared" si="9"/>
        <v>352.96000000000004</v>
      </c>
      <c r="F126" s="29">
        <f t="shared" si="7"/>
        <v>177.31</v>
      </c>
      <c r="G126" s="29">
        <f t="shared" si="8"/>
        <v>54.19</v>
      </c>
      <c r="H126" s="29" t="s">
        <v>12</v>
      </c>
      <c r="I126" s="30" t="s">
        <v>14</v>
      </c>
    </row>
    <row r="127" spans="1:9" s="31" customFormat="1" ht="12.75" customHeight="1">
      <c r="A127" s="26">
        <f t="shared" si="5"/>
        <v>2440</v>
      </c>
      <c r="B127" s="27">
        <f t="shared" si="4"/>
        <v>2449.99</v>
      </c>
      <c r="C127" s="28"/>
      <c r="D127" s="29">
        <f t="shared" si="6"/>
        <v>831.15</v>
      </c>
      <c r="E127" s="29">
        <f t="shared" si="9"/>
        <v>357.96000000000004</v>
      </c>
      <c r="F127" s="29">
        <f t="shared" si="7"/>
        <v>181.31</v>
      </c>
      <c r="G127" s="29">
        <f t="shared" si="8"/>
        <v>57.19</v>
      </c>
      <c r="H127" s="29" t="s">
        <v>12</v>
      </c>
      <c r="I127" s="30" t="s">
        <v>14</v>
      </c>
    </row>
    <row r="128" spans="1:9" s="31" customFormat="1" ht="12.75" customHeight="1">
      <c r="A128" s="26">
        <f t="shared" si="5"/>
        <v>2450</v>
      </c>
      <c r="B128" s="27">
        <f t="shared" si="4"/>
        <v>2459.99</v>
      </c>
      <c r="C128" s="28"/>
      <c r="D128" s="29">
        <f t="shared" si="6"/>
        <v>838.15</v>
      </c>
      <c r="E128" s="29">
        <f t="shared" si="9"/>
        <v>362.96000000000004</v>
      </c>
      <c r="F128" s="29">
        <f t="shared" si="7"/>
        <v>185.31</v>
      </c>
      <c r="G128" s="29">
        <f t="shared" si="8"/>
        <v>60.19</v>
      </c>
      <c r="H128" s="29" t="s">
        <v>12</v>
      </c>
      <c r="I128" s="30" t="s">
        <v>14</v>
      </c>
    </row>
    <row r="129" spans="1:9" s="31" customFormat="1" ht="12.75" customHeight="1">
      <c r="A129" s="26">
        <f t="shared" si="5"/>
        <v>2460</v>
      </c>
      <c r="B129" s="27">
        <f t="shared" si="4"/>
        <v>2469.99</v>
      </c>
      <c r="C129" s="28"/>
      <c r="D129" s="29">
        <f t="shared" si="6"/>
        <v>845.15</v>
      </c>
      <c r="E129" s="29">
        <f t="shared" si="9"/>
        <v>367.96000000000004</v>
      </c>
      <c r="F129" s="29">
        <f t="shared" si="7"/>
        <v>189.31</v>
      </c>
      <c r="G129" s="29">
        <f t="shared" si="8"/>
        <v>63.19</v>
      </c>
      <c r="H129" s="29" t="s">
        <v>12</v>
      </c>
      <c r="I129" s="30" t="s">
        <v>14</v>
      </c>
    </row>
    <row r="130" spans="1:9" s="31" customFormat="1" ht="12.75" customHeight="1">
      <c r="A130" s="26">
        <f t="shared" si="5"/>
        <v>2470</v>
      </c>
      <c r="B130" s="27">
        <f t="shared" si="4"/>
        <v>2479.99</v>
      </c>
      <c r="C130" s="28"/>
      <c r="D130" s="29">
        <f t="shared" si="6"/>
        <v>852.15</v>
      </c>
      <c r="E130" s="29">
        <f t="shared" si="9"/>
        <v>372.96000000000004</v>
      </c>
      <c r="F130" s="29">
        <f t="shared" si="7"/>
        <v>193.31</v>
      </c>
      <c r="G130" s="29">
        <f t="shared" si="8"/>
        <v>66.19</v>
      </c>
      <c r="H130" s="29" t="s">
        <v>12</v>
      </c>
      <c r="I130" s="30" t="s">
        <v>14</v>
      </c>
    </row>
    <row r="131" spans="1:9" s="31" customFormat="1" ht="12.75" customHeight="1">
      <c r="A131" s="26">
        <f t="shared" si="5"/>
        <v>2480</v>
      </c>
      <c r="B131" s="27">
        <f t="shared" si="4"/>
        <v>2489.99</v>
      </c>
      <c r="C131" s="28"/>
      <c r="D131" s="29">
        <f t="shared" si="6"/>
        <v>859.15</v>
      </c>
      <c r="E131" s="29">
        <f t="shared" si="9"/>
        <v>377.96000000000004</v>
      </c>
      <c r="F131" s="29">
        <f t="shared" si="7"/>
        <v>197.31</v>
      </c>
      <c r="G131" s="29">
        <f t="shared" si="8"/>
        <v>69.19</v>
      </c>
      <c r="H131" s="29" t="s">
        <v>12</v>
      </c>
      <c r="I131" s="30" t="s">
        <v>14</v>
      </c>
    </row>
    <row r="132" spans="1:9" s="31" customFormat="1" ht="12.75" customHeight="1">
      <c r="A132" s="26">
        <f t="shared" si="5"/>
        <v>2490</v>
      </c>
      <c r="B132" s="27">
        <f t="shared" si="4"/>
        <v>2499.99</v>
      </c>
      <c r="C132" s="28"/>
      <c r="D132" s="29">
        <f t="shared" si="6"/>
        <v>866.15</v>
      </c>
      <c r="E132" s="29">
        <f t="shared" si="9"/>
        <v>382.96000000000004</v>
      </c>
      <c r="F132" s="29">
        <f t="shared" si="7"/>
        <v>201.31</v>
      </c>
      <c r="G132" s="29">
        <f t="shared" si="8"/>
        <v>72.19</v>
      </c>
      <c r="H132" s="29" t="s">
        <v>12</v>
      </c>
      <c r="I132" s="30" t="s">
        <v>14</v>
      </c>
    </row>
    <row r="133" spans="1:9" s="31" customFormat="1" ht="12.75" customHeight="1">
      <c r="A133" s="26">
        <f t="shared" si="5"/>
        <v>2500</v>
      </c>
      <c r="B133" s="27">
        <f t="shared" si="4"/>
        <v>2509.99</v>
      </c>
      <c r="C133" s="28"/>
      <c r="D133" s="29">
        <f t="shared" si="6"/>
        <v>873.15</v>
      </c>
      <c r="E133" s="29">
        <f t="shared" si="9"/>
        <v>387.96000000000004</v>
      </c>
      <c r="F133" s="29">
        <f t="shared" si="7"/>
        <v>205.31</v>
      </c>
      <c r="G133" s="29">
        <f t="shared" si="8"/>
        <v>75.19</v>
      </c>
      <c r="H133" s="29" t="s">
        <v>12</v>
      </c>
      <c r="I133" s="30" t="s">
        <v>14</v>
      </c>
    </row>
    <row r="134" spans="1:9" s="31" customFormat="1" ht="12.75" customHeight="1">
      <c r="A134" s="26">
        <f t="shared" si="5"/>
        <v>2510</v>
      </c>
      <c r="B134" s="27">
        <f t="shared" si="4"/>
        <v>2519.99</v>
      </c>
      <c r="C134" s="28"/>
      <c r="D134" s="29">
        <f t="shared" si="6"/>
        <v>880.15</v>
      </c>
      <c r="E134" s="29">
        <f t="shared" si="9"/>
        <v>392.96000000000004</v>
      </c>
      <c r="F134" s="29">
        <f t="shared" si="7"/>
        <v>209.31</v>
      </c>
      <c r="G134" s="29">
        <f t="shared" si="8"/>
        <v>78.19</v>
      </c>
      <c r="H134" s="29" t="s">
        <v>12</v>
      </c>
      <c r="I134" s="30" t="s">
        <v>14</v>
      </c>
    </row>
    <row r="135" spans="1:9" s="31" customFormat="1" ht="12.75" customHeight="1">
      <c r="A135" s="25">
        <f t="shared" si="5"/>
        <v>2520</v>
      </c>
      <c r="B135" s="27">
        <f aca="true" t="shared" si="10" ref="B135:B199">A135+9.99</f>
        <v>2529.99</v>
      </c>
      <c r="C135" s="28"/>
      <c r="D135" s="29">
        <f t="shared" si="6"/>
        <v>887.15</v>
      </c>
      <c r="E135" s="29">
        <f t="shared" si="9"/>
        <v>397.96000000000004</v>
      </c>
      <c r="F135" s="29">
        <f t="shared" si="7"/>
        <v>213.31</v>
      </c>
      <c r="G135" s="29">
        <f t="shared" si="8"/>
        <v>81.19</v>
      </c>
      <c r="H135" s="29">
        <v>1.59</v>
      </c>
      <c r="I135" s="30" t="s">
        <v>14</v>
      </c>
    </row>
    <row r="136" spans="1:9" s="31" customFormat="1" ht="12.75" customHeight="1">
      <c r="A136" s="26">
        <f t="shared" si="5"/>
        <v>2530</v>
      </c>
      <c r="B136" s="27">
        <f t="shared" si="10"/>
        <v>2539.99</v>
      </c>
      <c r="C136" s="28"/>
      <c r="D136" s="29">
        <f t="shared" si="6"/>
        <v>894.15</v>
      </c>
      <c r="E136" s="29">
        <f t="shared" si="9"/>
        <v>402.96000000000004</v>
      </c>
      <c r="F136" s="29">
        <f aca="true" t="shared" si="11" ref="F136:F199">F135+4</f>
        <v>217.31</v>
      </c>
      <c r="G136" s="29">
        <f t="shared" si="8"/>
        <v>84.19</v>
      </c>
      <c r="H136" s="29">
        <f aca="true" t="shared" si="12" ref="H136:H179">H135+2</f>
        <v>3.59</v>
      </c>
      <c r="I136" s="30" t="s">
        <v>14</v>
      </c>
    </row>
    <row r="137" spans="1:9" s="31" customFormat="1" ht="12.75" customHeight="1">
      <c r="A137" s="26">
        <f aca="true" t="shared" si="13" ref="A137:A198">A136+10</f>
        <v>2540</v>
      </c>
      <c r="B137" s="27">
        <f t="shared" si="10"/>
        <v>2549.99</v>
      </c>
      <c r="C137" s="28"/>
      <c r="D137" s="29">
        <f t="shared" si="6"/>
        <v>901.15</v>
      </c>
      <c r="E137" s="29">
        <f t="shared" si="9"/>
        <v>407.96000000000004</v>
      </c>
      <c r="F137" s="29">
        <f t="shared" si="11"/>
        <v>221.31</v>
      </c>
      <c r="G137" s="29">
        <f t="shared" si="8"/>
        <v>87.19</v>
      </c>
      <c r="H137" s="29">
        <f t="shared" si="12"/>
        <v>5.59</v>
      </c>
      <c r="I137" s="30" t="s">
        <v>14</v>
      </c>
    </row>
    <row r="138" spans="1:9" s="31" customFormat="1" ht="12.75" customHeight="1">
      <c r="A138" s="26">
        <f t="shared" si="13"/>
        <v>2550</v>
      </c>
      <c r="B138" s="27">
        <f t="shared" si="10"/>
        <v>2559.99</v>
      </c>
      <c r="C138" s="28"/>
      <c r="D138" s="29">
        <f t="shared" si="6"/>
        <v>908.15</v>
      </c>
      <c r="E138" s="29">
        <f t="shared" si="9"/>
        <v>412.96000000000004</v>
      </c>
      <c r="F138" s="29">
        <f t="shared" si="11"/>
        <v>225.31</v>
      </c>
      <c r="G138" s="29">
        <f t="shared" si="8"/>
        <v>90.19</v>
      </c>
      <c r="H138" s="29">
        <f t="shared" si="12"/>
        <v>7.59</v>
      </c>
      <c r="I138" s="30" t="s">
        <v>14</v>
      </c>
    </row>
    <row r="139" spans="1:9" s="31" customFormat="1" ht="12.75" customHeight="1">
      <c r="A139" s="26">
        <f t="shared" si="13"/>
        <v>2560</v>
      </c>
      <c r="B139" s="27">
        <f t="shared" si="10"/>
        <v>2569.99</v>
      </c>
      <c r="C139" s="28"/>
      <c r="D139" s="29">
        <f aca="true" t="shared" si="14" ref="D139:D202">D138+7</f>
        <v>915.15</v>
      </c>
      <c r="E139" s="29">
        <f t="shared" si="9"/>
        <v>417.96000000000004</v>
      </c>
      <c r="F139" s="29">
        <f t="shared" si="11"/>
        <v>229.31</v>
      </c>
      <c r="G139" s="29">
        <f t="shared" si="8"/>
        <v>93.19</v>
      </c>
      <c r="H139" s="29">
        <f t="shared" si="12"/>
        <v>9.59</v>
      </c>
      <c r="I139" s="30" t="s">
        <v>13</v>
      </c>
    </row>
    <row r="140" spans="1:9" s="31" customFormat="1" ht="12.75" customHeight="1">
      <c r="A140" s="26">
        <f t="shared" si="13"/>
        <v>2570</v>
      </c>
      <c r="B140" s="27">
        <f t="shared" si="10"/>
        <v>2579.99</v>
      </c>
      <c r="C140" s="28"/>
      <c r="D140" s="29">
        <f t="shared" si="14"/>
        <v>922.15</v>
      </c>
      <c r="E140" s="29">
        <f t="shared" si="9"/>
        <v>422.96000000000004</v>
      </c>
      <c r="F140" s="29">
        <f t="shared" si="11"/>
        <v>233.31</v>
      </c>
      <c r="G140" s="29">
        <f t="shared" si="8"/>
        <v>96.19</v>
      </c>
      <c r="H140" s="29">
        <f t="shared" si="12"/>
        <v>11.59</v>
      </c>
      <c r="I140" s="30" t="s">
        <v>13</v>
      </c>
    </row>
    <row r="141" spans="1:9" s="31" customFormat="1" ht="12.75" customHeight="1">
      <c r="A141" s="26">
        <f t="shared" si="13"/>
        <v>2580</v>
      </c>
      <c r="B141" s="27">
        <f t="shared" si="10"/>
        <v>2589.99</v>
      </c>
      <c r="C141" s="28"/>
      <c r="D141" s="29">
        <f t="shared" si="14"/>
        <v>929.15</v>
      </c>
      <c r="E141" s="29">
        <f t="shared" si="9"/>
        <v>427.96000000000004</v>
      </c>
      <c r="F141" s="29">
        <f t="shared" si="11"/>
        <v>237.31</v>
      </c>
      <c r="G141" s="29">
        <f t="shared" si="8"/>
        <v>99.19</v>
      </c>
      <c r="H141" s="29">
        <f t="shared" si="12"/>
        <v>13.59</v>
      </c>
      <c r="I141" s="30" t="s">
        <v>13</v>
      </c>
    </row>
    <row r="142" spans="1:9" s="31" customFormat="1" ht="12.75" customHeight="1">
      <c r="A142" s="26">
        <f t="shared" si="13"/>
        <v>2590</v>
      </c>
      <c r="B142" s="27">
        <f t="shared" si="10"/>
        <v>2599.99</v>
      </c>
      <c r="C142" s="28"/>
      <c r="D142" s="29">
        <f t="shared" si="14"/>
        <v>936.15</v>
      </c>
      <c r="E142" s="29">
        <f t="shared" si="9"/>
        <v>432.96000000000004</v>
      </c>
      <c r="F142" s="29">
        <f t="shared" si="11"/>
        <v>241.31</v>
      </c>
      <c r="G142" s="29">
        <f t="shared" si="8"/>
        <v>102.19</v>
      </c>
      <c r="H142" s="29">
        <f t="shared" si="12"/>
        <v>15.59</v>
      </c>
      <c r="I142" s="30" t="s">
        <v>13</v>
      </c>
    </row>
    <row r="143" spans="1:9" s="31" customFormat="1" ht="12.75" customHeight="1">
      <c r="A143" s="26">
        <f t="shared" si="13"/>
        <v>2600</v>
      </c>
      <c r="B143" s="27">
        <f t="shared" si="10"/>
        <v>2609.99</v>
      </c>
      <c r="C143" s="28"/>
      <c r="D143" s="29">
        <f t="shared" si="14"/>
        <v>943.15</v>
      </c>
      <c r="E143" s="29">
        <f t="shared" si="9"/>
        <v>437.96000000000004</v>
      </c>
      <c r="F143" s="29">
        <f t="shared" si="11"/>
        <v>245.31</v>
      </c>
      <c r="G143" s="29">
        <f t="shared" si="8"/>
        <v>105.19</v>
      </c>
      <c r="H143" s="29">
        <f t="shared" si="12"/>
        <v>17.59</v>
      </c>
      <c r="I143" s="30" t="s">
        <v>13</v>
      </c>
    </row>
    <row r="144" spans="1:9" s="31" customFormat="1" ht="12.75" customHeight="1">
      <c r="A144" s="26">
        <f t="shared" si="13"/>
        <v>2610</v>
      </c>
      <c r="B144" s="27">
        <f t="shared" si="10"/>
        <v>2619.99</v>
      </c>
      <c r="C144" s="28"/>
      <c r="D144" s="29">
        <f t="shared" si="14"/>
        <v>950.15</v>
      </c>
      <c r="E144" s="29">
        <f t="shared" si="9"/>
        <v>442.96000000000004</v>
      </c>
      <c r="F144" s="29">
        <f t="shared" si="11"/>
        <v>249.31</v>
      </c>
      <c r="G144" s="29">
        <f t="shared" si="8"/>
        <v>108.19</v>
      </c>
      <c r="H144" s="29">
        <f t="shared" si="12"/>
        <v>19.59</v>
      </c>
      <c r="I144" s="30" t="s">
        <v>13</v>
      </c>
    </row>
    <row r="145" spans="1:9" s="31" customFormat="1" ht="12.75" customHeight="1">
      <c r="A145" s="26">
        <f t="shared" si="13"/>
        <v>2620</v>
      </c>
      <c r="B145" s="27">
        <f t="shared" si="10"/>
        <v>2629.99</v>
      </c>
      <c r="C145" s="28"/>
      <c r="D145" s="29">
        <f t="shared" si="14"/>
        <v>957.15</v>
      </c>
      <c r="E145" s="29">
        <f t="shared" si="9"/>
        <v>447.96000000000004</v>
      </c>
      <c r="F145" s="29">
        <f t="shared" si="11"/>
        <v>253.31</v>
      </c>
      <c r="G145" s="29">
        <f t="shared" si="8"/>
        <v>111.19</v>
      </c>
      <c r="H145" s="29">
        <f t="shared" si="12"/>
        <v>21.59</v>
      </c>
      <c r="I145" s="30" t="s">
        <v>13</v>
      </c>
    </row>
    <row r="146" spans="1:9" s="31" customFormat="1" ht="12.75" customHeight="1">
      <c r="A146" s="26">
        <f t="shared" si="13"/>
        <v>2630</v>
      </c>
      <c r="B146" s="27">
        <f t="shared" si="10"/>
        <v>2639.99</v>
      </c>
      <c r="C146" s="28"/>
      <c r="D146" s="29">
        <f t="shared" si="14"/>
        <v>964.15</v>
      </c>
      <c r="E146" s="29">
        <f t="shared" si="9"/>
        <v>452.96000000000004</v>
      </c>
      <c r="F146" s="29">
        <f t="shared" si="11"/>
        <v>257.31</v>
      </c>
      <c r="G146" s="29">
        <f t="shared" si="8"/>
        <v>114.19</v>
      </c>
      <c r="H146" s="29">
        <f t="shared" si="12"/>
        <v>23.59</v>
      </c>
      <c r="I146" s="30" t="s">
        <v>13</v>
      </c>
    </row>
    <row r="147" spans="1:9" s="31" customFormat="1" ht="12.75" customHeight="1">
      <c r="A147" s="26">
        <f t="shared" si="13"/>
        <v>2640</v>
      </c>
      <c r="B147" s="27">
        <f t="shared" si="10"/>
        <v>2649.99</v>
      </c>
      <c r="C147" s="28"/>
      <c r="D147" s="29">
        <f t="shared" si="14"/>
        <v>971.15</v>
      </c>
      <c r="E147" s="29">
        <f t="shared" si="9"/>
        <v>457.96000000000004</v>
      </c>
      <c r="F147" s="29">
        <f t="shared" si="11"/>
        <v>261.31</v>
      </c>
      <c r="G147" s="29">
        <f t="shared" si="8"/>
        <v>117.19</v>
      </c>
      <c r="H147" s="29">
        <f t="shared" si="12"/>
        <v>25.59</v>
      </c>
      <c r="I147" s="30" t="s">
        <v>13</v>
      </c>
    </row>
    <row r="148" spans="1:9" s="31" customFormat="1" ht="12.75" customHeight="1">
      <c r="A148" s="26">
        <f t="shared" si="13"/>
        <v>2650</v>
      </c>
      <c r="B148" s="27">
        <f t="shared" si="10"/>
        <v>2659.99</v>
      </c>
      <c r="C148" s="28"/>
      <c r="D148" s="29">
        <f t="shared" si="14"/>
        <v>978.15</v>
      </c>
      <c r="E148" s="29">
        <f t="shared" si="9"/>
        <v>462.96000000000004</v>
      </c>
      <c r="F148" s="29">
        <f t="shared" si="11"/>
        <v>265.31</v>
      </c>
      <c r="G148" s="29">
        <f t="shared" si="8"/>
        <v>120.19</v>
      </c>
      <c r="H148" s="29">
        <f t="shared" si="12"/>
        <v>27.59</v>
      </c>
      <c r="I148" s="30" t="s">
        <v>13</v>
      </c>
    </row>
    <row r="149" spans="1:9" s="31" customFormat="1" ht="12.75" customHeight="1">
      <c r="A149" s="26">
        <f t="shared" si="13"/>
        <v>2660</v>
      </c>
      <c r="B149" s="27">
        <f t="shared" si="10"/>
        <v>2669.99</v>
      </c>
      <c r="C149" s="28"/>
      <c r="D149" s="29">
        <f t="shared" si="14"/>
        <v>985.15</v>
      </c>
      <c r="E149" s="29">
        <f t="shared" si="9"/>
        <v>467.96000000000004</v>
      </c>
      <c r="F149" s="29">
        <f t="shared" si="11"/>
        <v>269.31</v>
      </c>
      <c r="G149" s="29">
        <f t="shared" si="8"/>
        <v>123.19</v>
      </c>
      <c r="H149" s="29">
        <f t="shared" si="12"/>
        <v>29.59</v>
      </c>
      <c r="I149" s="30" t="s">
        <v>13</v>
      </c>
    </row>
    <row r="150" spans="1:9" s="31" customFormat="1" ht="12.75" customHeight="1">
      <c r="A150" s="26">
        <f t="shared" si="13"/>
        <v>2670</v>
      </c>
      <c r="B150" s="27">
        <f t="shared" si="10"/>
        <v>2679.99</v>
      </c>
      <c r="C150" s="28"/>
      <c r="D150" s="29">
        <f t="shared" si="14"/>
        <v>992.15</v>
      </c>
      <c r="E150" s="29">
        <f t="shared" si="9"/>
        <v>472.96000000000004</v>
      </c>
      <c r="F150" s="29">
        <f t="shared" si="11"/>
        <v>273.31</v>
      </c>
      <c r="G150" s="29">
        <f t="shared" si="8"/>
        <v>126.19</v>
      </c>
      <c r="H150" s="29">
        <f t="shared" si="12"/>
        <v>31.59</v>
      </c>
      <c r="I150" s="30" t="s">
        <v>13</v>
      </c>
    </row>
    <row r="151" spans="1:9" s="31" customFormat="1" ht="12.75" customHeight="1">
      <c r="A151" s="26">
        <f t="shared" si="13"/>
        <v>2680</v>
      </c>
      <c r="B151" s="27">
        <f t="shared" si="10"/>
        <v>2689.99</v>
      </c>
      <c r="C151" s="28"/>
      <c r="D151" s="29">
        <f t="shared" si="14"/>
        <v>999.15</v>
      </c>
      <c r="E151" s="29">
        <f t="shared" si="9"/>
        <v>477.96000000000004</v>
      </c>
      <c r="F151" s="29">
        <f t="shared" si="11"/>
        <v>277.31</v>
      </c>
      <c r="G151" s="29">
        <f t="shared" si="8"/>
        <v>129.19</v>
      </c>
      <c r="H151" s="29">
        <f t="shared" si="12"/>
        <v>33.59</v>
      </c>
      <c r="I151" s="30" t="s">
        <v>13</v>
      </c>
    </row>
    <row r="152" spans="1:9" s="31" customFormat="1" ht="12.75" customHeight="1">
      <c r="A152" s="26">
        <f t="shared" si="13"/>
        <v>2690</v>
      </c>
      <c r="B152" s="27">
        <f t="shared" si="10"/>
        <v>2699.99</v>
      </c>
      <c r="C152" s="28"/>
      <c r="D152" s="29">
        <f t="shared" si="14"/>
        <v>1006.15</v>
      </c>
      <c r="E152" s="29">
        <f t="shared" si="9"/>
        <v>482.96000000000004</v>
      </c>
      <c r="F152" s="29">
        <f t="shared" si="11"/>
        <v>281.31</v>
      </c>
      <c r="G152" s="29">
        <f t="shared" si="8"/>
        <v>132.19</v>
      </c>
      <c r="H152" s="29">
        <f t="shared" si="12"/>
        <v>35.59</v>
      </c>
      <c r="I152" s="30" t="s">
        <v>13</v>
      </c>
    </row>
    <row r="153" spans="1:9" s="31" customFormat="1" ht="12.75" customHeight="1">
      <c r="A153" s="26">
        <f t="shared" si="13"/>
        <v>2700</v>
      </c>
      <c r="B153" s="27">
        <f t="shared" si="10"/>
        <v>2709.99</v>
      </c>
      <c r="C153" s="28"/>
      <c r="D153" s="29">
        <f t="shared" si="14"/>
        <v>1013.15</v>
      </c>
      <c r="E153" s="29">
        <f t="shared" si="9"/>
        <v>487.96000000000004</v>
      </c>
      <c r="F153" s="29">
        <f t="shared" si="11"/>
        <v>285.31</v>
      </c>
      <c r="G153" s="29">
        <f t="shared" si="8"/>
        <v>135.19</v>
      </c>
      <c r="H153" s="29">
        <f t="shared" si="12"/>
        <v>37.59</v>
      </c>
      <c r="I153" s="30" t="s">
        <v>13</v>
      </c>
    </row>
    <row r="154" spans="1:9" s="31" customFormat="1" ht="12.75" customHeight="1">
      <c r="A154" s="26">
        <f t="shared" si="13"/>
        <v>2710</v>
      </c>
      <c r="B154" s="27">
        <f t="shared" si="10"/>
        <v>2719.99</v>
      </c>
      <c r="C154" s="28"/>
      <c r="D154" s="29">
        <f t="shared" si="14"/>
        <v>1020.15</v>
      </c>
      <c r="E154" s="29">
        <f t="shared" si="9"/>
        <v>492.96000000000004</v>
      </c>
      <c r="F154" s="29">
        <f t="shared" si="11"/>
        <v>289.31</v>
      </c>
      <c r="G154" s="29">
        <f t="shared" si="8"/>
        <v>138.19</v>
      </c>
      <c r="H154" s="29">
        <f t="shared" si="12"/>
        <v>39.59</v>
      </c>
      <c r="I154" s="30" t="s">
        <v>13</v>
      </c>
    </row>
    <row r="155" spans="1:9" s="31" customFormat="1" ht="12.75" customHeight="1">
      <c r="A155" s="26">
        <f t="shared" si="13"/>
        <v>2720</v>
      </c>
      <c r="B155" s="27">
        <f t="shared" si="10"/>
        <v>2729.99</v>
      </c>
      <c r="C155" s="28"/>
      <c r="D155" s="29">
        <f t="shared" si="14"/>
        <v>1027.15</v>
      </c>
      <c r="E155" s="29">
        <f t="shared" si="9"/>
        <v>497.96000000000004</v>
      </c>
      <c r="F155" s="29">
        <f t="shared" si="11"/>
        <v>293.31</v>
      </c>
      <c r="G155" s="29">
        <f t="shared" si="8"/>
        <v>141.19</v>
      </c>
      <c r="H155" s="29">
        <f t="shared" si="12"/>
        <v>41.59</v>
      </c>
      <c r="I155" s="30" t="s">
        <v>13</v>
      </c>
    </row>
    <row r="156" spans="1:9" s="31" customFormat="1" ht="12.75" customHeight="1">
      <c r="A156" s="26">
        <f t="shared" si="13"/>
        <v>2730</v>
      </c>
      <c r="B156" s="27">
        <f t="shared" si="10"/>
        <v>2739.99</v>
      </c>
      <c r="C156" s="28"/>
      <c r="D156" s="29">
        <f t="shared" si="14"/>
        <v>1034.15</v>
      </c>
      <c r="E156" s="29">
        <f t="shared" si="9"/>
        <v>502.96000000000004</v>
      </c>
      <c r="F156" s="29">
        <f t="shared" si="11"/>
        <v>297.31</v>
      </c>
      <c r="G156" s="29">
        <f t="shared" si="8"/>
        <v>144.19</v>
      </c>
      <c r="H156" s="29">
        <f t="shared" si="12"/>
        <v>43.59</v>
      </c>
      <c r="I156" s="30" t="s">
        <v>13</v>
      </c>
    </row>
    <row r="157" spans="1:9" s="31" customFormat="1" ht="12.75" customHeight="1">
      <c r="A157" s="26">
        <f t="shared" si="13"/>
        <v>2740</v>
      </c>
      <c r="B157" s="27">
        <f t="shared" si="10"/>
        <v>2749.99</v>
      </c>
      <c r="C157" s="28"/>
      <c r="D157" s="29">
        <f t="shared" si="14"/>
        <v>1041.15</v>
      </c>
      <c r="E157" s="29">
        <f t="shared" si="9"/>
        <v>507.96000000000004</v>
      </c>
      <c r="F157" s="29">
        <f t="shared" si="11"/>
        <v>301.31</v>
      </c>
      <c r="G157" s="29">
        <f t="shared" si="8"/>
        <v>147.19</v>
      </c>
      <c r="H157" s="29">
        <f t="shared" si="12"/>
        <v>45.59</v>
      </c>
      <c r="I157" s="30" t="s">
        <v>13</v>
      </c>
    </row>
    <row r="158" spans="1:9" s="31" customFormat="1" ht="12.75" customHeight="1">
      <c r="A158" s="26">
        <f t="shared" si="13"/>
        <v>2750</v>
      </c>
      <c r="B158" s="27">
        <f t="shared" si="10"/>
        <v>2759.99</v>
      </c>
      <c r="C158" s="28"/>
      <c r="D158" s="29">
        <f t="shared" si="14"/>
        <v>1048.15</v>
      </c>
      <c r="E158" s="29">
        <f t="shared" si="9"/>
        <v>512.96</v>
      </c>
      <c r="F158" s="29">
        <f t="shared" si="11"/>
        <v>305.31</v>
      </c>
      <c r="G158" s="29">
        <f aca="true" t="shared" si="15" ref="G158:G221">G157+3</f>
        <v>150.19</v>
      </c>
      <c r="H158" s="29">
        <f t="shared" si="12"/>
        <v>47.59</v>
      </c>
      <c r="I158" s="30" t="s">
        <v>13</v>
      </c>
    </row>
    <row r="159" spans="1:9" s="31" customFormat="1" ht="12.75" customHeight="1">
      <c r="A159" s="26">
        <f t="shared" si="13"/>
        <v>2760</v>
      </c>
      <c r="B159" s="27">
        <f t="shared" si="10"/>
        <v>2769.99</v>
      </c>
      <c r="C159" s="28"/>
      <c r="D159" s="29">
        <f t="shared" si="14"/>
        <v>1055.15</v>
      </c>
      <c r="E159" s="29">
        <f t="shared" si="9"/>
        <v>517.96</v>
      </c>
      <c r="F159" s="29">
        <f t="shared" si="11"/>
        <v>309.31</v>
      </c>
      <c r="G159" s="29">
        <f t="shared" si="15"/>
        <v>153.19</v>
      </c>
      <c r="H159" s="29">
        <f t="shared" si="12"/>
        <v>49.59</v>
      </c>
      <c r="I159" s="30" t="s">
        <v>13</v>
      </c>
    </row>
    <row r="160" spans="1:9" s="31" customFormat="1" ht="12.75" customHeight="1">
      <c r="A160" s="26">
        <f t="shared" si="13"/>
        <v>2770</v>
      </c>
      <c r="B160" s="27">
        <f t="shared" si="10"/>
        <v>2779.99</v>
      </c>
      <c r="C160" s="28"/>
      <c r="D160" s="29">
        <f t="shared" si="14"/>
        <v>1062.15</v>
      </c>
      <c r="E160" s="29">
        <f t="shared" si="9"/>
        <v>522.96</v>
      </c>
      <c r="F160" s="29">
        <f t="shared" si="11"/>
        <v>313.31</v>
      </c>
      <c r="G160" s="29">
        <f t="shared" si="15"/>
        <v>156.19</v>
      </c>
      <c r="H160" s="29">
        <f t="shared" si="12"/>
        <v>51.59</v>
      </c>
      <c r="I160" s="30" t="s">
        <v>13</v>
      </c>
    </row>
    <row r="161" spans="1:9" s="31" customFormat="1" ht="12.75" customHeight="1">
      <c r="A161" s="25">
        <f t="shared" si="13"/>
        <v>2780</v>
      </c>
      <c r="B161" s="27">
        <f t="shared" si="10"/>
        <v>2789.99</v>
      </c>
      <c r="C161" s="28"/>
      <c r="D161" s="29">
        <f t="shared" si="14"/>
        <v>1069.15</v>
      </c>
      <c r="E161" s="29">
        <f t="shared" si="9"/>
        <v>527.96</v>
      </c>
      <c r="F161" s="29">
        <f t="shared" si="11"/>
        <v>317.31</v>
      </c>
      <c r="G161" s="29">
        <f t="shared" si="15"/>
        <v>159.19</v>
      </c>
      <c r="H161" s="29">
        <f t="shared" si="12"/>
        <v>53.59</v>
      </c>
      <c r="I161" s="30">
        <v>0.53</v>
      </c>
    </row>
    <row r="162" spans="1:9" s="31" customFormat="1" ht="12.75" customHeight="1">
      <c r="A162" s="26">
        <f t="shared" si="13"/>
        <v>2790</v>
      </c>
      <c r="B162" s="27">
        <f t="shared" si="10"/>
        <v>2799.99</v>
      </c>
      <c r="C162" s="28"/>
      <c r="D162" s="29">
        <f t="shared" si="14"/>
        <v>1076.15</v>
      </c>
      <c r="E162" s="29">
        <f t="shared" si="9"/>
        <v>532.96</v>
      </c>
      <c r="F162" s="29">
        <f t="shared" si="11"/>
        <v>321.31</v>
      </c>
      <c r="G162" s="29">
        <f t="shared" si="15"/>
        <v>162.19</v>
      </c>
      <c r="H162" s="29">
        <f t="shared" si="12"/>
        <v>55.59</v>
      </c>
      <c r="I162" s="30">
        <f aca="true" t="shared" si="16" ref="I162:I201">I161+1</f>
        <v>1.53</v>
      </c>
    </row>
    <row r="163" spans="1:9" s="31" customFormat="1" ht="12.75" customHeight="1">
      <c r="A163" s="26">
        <f t="shared" si="13"/>
        <v>2800</v>
      </c>
      <c r="B163" s="27">
        <f t="shared" si="10"/>
        <v>2809.99</v>
      </c>
      <c r="C163" s="28"/>
      <c r="D163" s="29">
        <f t="shared" si="14"/>
        <v>1083.15</v>
      </c>
      <c r="E163" s="29">
        <f t="shared" si="9"/>
        <v>537.96</v>
      </c>
      <c r="F163" s="29">
        <f t="shared" si="11"/>
        <v>325.31</v>
      </c>
      <c r="G163" s="29">
        <f t="shared" si="15"/>
        <v>165.19</v>
      </c>
      <c r="H163" s="29">
        <f t="shared" si="12"/>
        <v>57.59</v>
      </c>
      <c r="I163" s="30">
        <f t="shared" si="16"/>
        <v>2.5300000000000002</v>
      </c>
    </row>
    <row r="164" spans="1:9" s="31" customFormat="1" ht="12.75" customHeight="1">
      <c r="A164" s="26">
        <f t="shared" si="13"/>
        <v>2810</v>
      </c>
      <c r="B164" s="27">
        <f t="shared" si="10"/>
        <v>2819.99</v>
      </c>
      <c r="C164" s="28"/>
      <c r="D164" s="29">
        <f t="shared" si="14"/>
        <v>1090.15</v>
      </c>
      <c r="E164" s="29">
        <f t="shared" si="9"/>
        <v>542.96</v>
      </c>
      <c r="F164" s="29">
        <f t="shared" si="11"/>
        <v>329.31</v>
      </c>
      <c r="G164" s="29">
        <f t="shared" si="15"/>
        <v>168.19</v>
      </c>
      <c r="H164" s="29">
        <f t="shared" si="12"/>
        <v>59.59</v>
      </c>
      <c r="I164" s="30">
        <f t="shared" si="16"/>
        <v>3.5300000000000002</v>
      </c>
    </row>
    <row r="165" spans="1:9" s="31" customFormat="1" ht="12.75" customHeight="1">
      <c r="A165" s="26">
        <f t="shared" si="13"/>
        <v>2820</v>
      </c>
      <c r="B165" s="27">
        <f t="shared" si="10"/>
        <v>2829.99</v>
      </c>
      <c r="C165" s="28"/>
      <c r="D165" s="29">
        <f t="shared" si="14"/>
        <v>1097.15</v>
      </c>
      <c r="E165" s="29">
        <f t="shared" si="9"/>
        <v>547.96</v>
      </c>
      <c r="F165" s="29">
        <f t="shared" si="11"/>
        <v>333.31</v>
      </c>
      <c r="G165" s="29">
        <f t="shared" si="15"/>
        <v>171.19</v>
      </c>
      <c r="H165" s="29">
        <f t="shared" si="12"/>
        <v>61.59</v>
      </c>
      <c r="I165" s="30">
        <f t="shared" si="16"/>
        <v>4.53</v>
      </c>
    </row>
    <row r="166" spans="1:9" s="31" customFormat="1" ht="12.75" customHeight="1">
      <c r="A166" s="26">
        <f t="shared" si="13"/>
        <v>2830</v>
      </c>
      <c r="B166" s="27">
        <f t="shared" si="10"/>
        <v>2839.99</v>
      </c>
      <c r="C166" s="28"/>
      <c r="D166" s="29">
        <f t="shared" si="14"/>
        <v>1104.15</v>
      </c>
      <c r="E166" s="29">
        <f t="shared" si="9"/>
        <v>552.96</v>
      </c>
      <c r="F166" s="29">
        <f t="shared" si="11"/>
        <v>337.31</v>
      </c>
      <c r="G166" s="29">
        <f t="shared" si="15"/>
        <v>174.19</v>
      </c>
      <c r="H166" s="29">
        <f t="shared" si="12"/>
        <v>63.59</v>
      </c>
      <c r="I166" s="30">
        <f t="shared" si="16"/>
        <v>5.53</v>
      </c>
    </row>
    <row r="167" spans="1:9" s="31" customFormat="1" ht="12.75" customHeight="1">
      <c r="A167" s="26">
        <f t="shared" si="13"/>
        <v>2840</v>
      </c>
      <c r="B167" s="27">
        <f t="shared" si="10"/>
        <v>2849.99</v>
      </c>
      <c r="C167" s="28"/>
      <c r="D167" s="29">
        <f t="shared" si="14"/>
        <v>1111.15</v>
      </c>
      <c r="E167" s="29">
        <f t="shared" si="9"/>
        <v>557.96</v>
      </c>
      <c r="F167" s="29">
        <f t="shared" si="11"/>
        <v>341.31</v>
      </c>
      <c r="G167" s="29">
        <f t="shared" si="15"/>
        <v>177.19</v>
      </c>
      <c r="H167" s="29">
        <f t="shared" si="12"/>
        <v>65.59</v>
      </c>
      <c r="I167" s="30">
        <f t="shared" si="16"/>
        <v>6.53</v>
      </c>
    </row>
    <row r="168" spans="1:9" s="31" customFormat="1" ht="12.75" customHeight="1">
      <c r="A168" s="26">
        <f t="shared" si="13"/>
        <v>2850</v>
      </c>
      <c r="B168" s="27">
        <f t="shared" si="10"/>
        <v>2859.99</v>
      </c>
      <c r="C168" s="28"/>
      <c r="D168" s="29">
        <f t="shared" si="14"/>
        <v>1118.15</v>
      </c>
      <c r="E168" s="29">
        <f t="shared" si="9"/>
        <v>562.96</v>
      </c>
      <c r="F168" s="29">
        <f t="shared" si="11"/>
        <v>345.31</v>
      </c>
      <c r="G168" s="29">
        <f t="shared" si="15"/>
        <v>180.19</v>
      </c>
      <c r="H168" s="29">
        <f t="shared" si="12"/>
        <v>67.59</v>
      </c>
      <c r="I168" s="30">
        <f t="shared" si="16"/>
        <v>7.53</v>
      </c>
    </row>
    <row r="169" spans="1:9" s="31" customFormat="1" ht="12.75" customHeight="1">
      <c r="A169" s="26">
        <f t="shared" si="13"/>
        <v>2860</v>
      </c>
      <c r="B169" s="27">
        <f t="shared" si="10"/>
        <v>2869.99</v>
      </c>
      <c r="C169" s="28"/>
      <c r="D169" s="29">
        <f t="shared" si="14"/>
        <v>1125.15</v>
      </c>
      <c r="E169" s="29">
        <f t="shared" si="9"/>
        <v>567.96</v>
      </c>
      <c r="F169" s="29">
        <f t="shared" si="11"/>
        <v>349.31</v>
      </c>
      <c r="G169" s="29">
        <f t="shared" si="15"/>
        <v>183.19</v>
      </c>
      <c r="H169" s="29">
        <f t="shared" si="12"/>
        <v>69.59</v>
      </c>
      <c r="I169" s="30">
        <f t="shared" si="16"/>
        <v>8.530000000000001</v>
      </c>
    </row>
    <row r="170" spans="1:9" s="31" customFormat="1" ht="12.75" customHeight="1">
      <c r="A170" s="26">
        <f t="shared" si="13"/>
        <v>2870</v>
      </c>
      <c r="B170" s="27">
        <f t="shared" si="10"/>
        <v>2879.99</v>
      </c>
      <c r="C170" s="28"/>
      <c r="D170" s="29">
        <f t="shared" si="14"/>
        <v>1132.15</v>
      </c>
      <c r="E170" s="29">
        <f t="shared" si="9"/>
        <v>572.96</v>
      </c>
      <c r="F170" s="29">
        <f t="shared" si="11"/>
        <v>353.31</v>
      </c>
      <c r="G170" s="29">
        <f t="shared" si="15"/>
        <v>186.19</v>
      </c>
      <c r="H170" s="29">
        <f t="shared" si="12"/>
        <v>71.59</v>
      </c>
      <c r="I170" s="30">
        <f t="shared" si="16"/>
        <v>9.530000000000001</v>
      </c>
    </row>
    <row r="171" spans="1:9" s="31" customFormat="1" ht="12.75" customHeight="1">
      <c r="A171" s="26">
        <f t="shared" si="13"/>
        <v>2880</v>
      </c>
      <c r="B171" s="27">
        <f t="shared" si="10"/>
        <v>2889.99</v>
      </c>
      <c r="C171" s="28"/>
      <c r="D171" s="29">
        <f t="shared" si="14"/>
        <v>1139.15</v>
      </c>
      <c r="E171" s="29">
        <f t="shared" si="9"/>
        <v>577.96</v>
      </c>
      <c r="F171" s="29">
        <f t="shared" si="11"/>
        <v>357.31</v>
      </c>
      <c r="G171" s="29">
        <f t="shared" si="15"/>
        <v>189.19</v>
      </c>
      <c r="H171" s="29">
        <f t="shared" si="12"/>
        <v>73.59</v>
      </c>
      <c r="I171" s="30">
        <f t="shared" si="16"/>
        <v>10.530000000000001</v>
      </c>
    </row>
    <row r="172" spans="1:9" s="31" customFormat="1" ht="12.75" customHeight="1">
      <c r="A172" s="26">
        <f t="shared" si="13"/>
        <v>2890</v>
      </c>
      <c r="B172" s="27">
        <f t="shared" si="10"/>
        <v>2899.99</v>
      </c>
      <c r="C172" s="28"/>
      <c r="D172" s="29">
        <f t="shared" si="14"/>
        <v>1146.15</v>
      </c>
      <c r="E172" s="29">
        <f t="shared" si="9"/>
        <v>582.96</v>
      </c>
      <c r="F172" s="29">
        <f t="shared" si="11"/>
        <v>361.31</v>
      </c>
      <c r="G172" s="29">
        <f t="shared" si="15"/>
        <v>192.19</v>
      </c>
      <c r="H172" s="29">
        <f t="shared" si="12"/>
        <v>75.59</v>
      </c>
      <c r="I172" s="30">
        <f t="shared" si="16"/>
        <v>11.530000000000001</v>
      </c>
    </row>
    <row r="173" spans="1:9" s="31" customFormat="1" ht="12.75" customHeight="1">
      <c r="A173" s="26">
        <f t="shared" si="13"/>
        <v>2900</v>
      </c>
      <c r="B173" s="27">
        <f t="shared" si="10"/>
        <v>2909.99</v>
      </c>
      <c r="C173" s="28"/>
      <c r="D173" s="29">
        <f t="shared" si="14"/>
        <v>1153.15</v>
      </c>
      <c r="E173" s="29">
        <f t="shared" si="9"/>
        <v>587.96</v>
      </c>
      <c r="F173" s="29">
        <f t="shared" si="11"/>
        <v>365.31</v>
      </c>
      <c r="G173" s="29">
        <f t="shared" si="15"/>
        <v>195.19</v>
      </c>
      <c r="H173" s="29">
        <f t="shared" si="12"/>
        <v>77.59</v>
      </c>
      <c r="I173" s="30">
        <f t="shared" si="16"/>
        <v>12.530000000000001</v>
      </c>
    </row>
    <row r="174" spans="1:18" s="31" customFormat="1" ht="12.75" customHeight="1">
      <c r="A174" s="26">
        <f t="shared" si="13"/>
        <v>2910</v>
      </c>
      <c r="B174" s="27">
        <f t="shared" si="10"/>
        <v>2919.99</v>
      </c>
      <c r="C174" s="28"/>
      <c r="D174" s="29">
        <f t="shared" si="14"/>
        <v>1160.15</v>
      </c>
      <c r="E174" s="29">
        <f t="shared" si="9"/>
        <v>592.96</v>
      </c>
      <c r="F174" s="29">
        <f t="shared" si="11"/>
        <v>369.31</v>
      </c>
      <c r="G174" s="29">
        <f t="shared" si="15"/>
        <v>198.19</v>
      </c>
      <c r="H174" s="29">
        <f t="shared" si="12"/>
        <v>79.59</v>
      </c>
      <c r="I174" s="30">
        <f t="shared" si="16"/>
        <v>13.530000000000001</v>
      </c>
      <c r="L174" s="32"/>
      <c r="M174" s="32"/>
      <c r="N174" s="32"/>
      <c r="O174" s="32"/>
      <c r="P174" s="32"/>
      <c r="Q174" s="32"/>
      <c r="R174" s="32"/>
    </row>
    <row r="175" spans="1:18" s="31" customFormat="1" ht="12.75" customHeight="1">
      <c r="A175" s="26">
        <f t="shared" si="13"/>
        <v>2920</v>
      </c>
      <c r="B175" s="27">
        <f t="shared" si="10"/>
        <v>2929.99</v>
      </c>
      <c r="C175" s="28"/>
      <c r="D175" s="29">
        <f t="shared" si="14"/>
        <v>1167.15</v>
      </c>
      <c r="E175" s="29">
        <f t="shared" si="9"/>
        <v>597.96</v>
      </c>
      <c r="F175" s="29">
        <f t="shared" si="11"/>
        <v>373.31</v>
      </c>
      <c r="G175" s="29">
        <f t="shared" si="15"/>
        <v>201.19</v>
      </c>
      <c r="H175" s="29">
        <f t="shared" si="12"/>
        <v>81.59</v>
      </c>
      <c r="I175" s="30">
        <f t="shared" si="16"/>
        <v>14.530000000000001</v>
      </c>
      <c r="L175" s="32"/>
      <c r="M175" s="32"/>
      <c r="N175" s="32"/>
      <c r="O175" s="32"/>
      <c r="P175" s="32"/>
      <c r="Q175" s="32"/>
      <c r="R175" s="32"/>
    </row>
    <row r="176" spans="1:18" s="31" customFormat="1" ht="12.75" customHeight="1">
      <c r="A176" s="26">
        <f t="shared" si="13"/>
        <v>2930</v>
      </c>
      <c r="B176" s="27">
        <f t="shared" si="10"/>
        <v>2939.99</v>
      </c>
      <c r="C176" s="28"/>
      <c r="D176" s="29">
        <f t="shared" si="14"/>
        <v>1174.15</v>
      </c>
      <c r="E176" s="29">
        <f t="shared" si="9"/>
        <v>602.96</v>
      </c>
      <c r="F176" s="29">
        <f t="shared" si="11"/>
        <v>377.31</v>
      </c>
      <c r="G176" s="29">
        <f t="shared" si="15"/>
        <v>204.19</v>
      </c>
      <c r="H176" s="29">
        <f t="shared" si="12"/>
        <v>83.59</v>
      </c>
      <c r="I176" s="30">
        <f t="shared" si="16"/>
        <v>15.530000000000001</v>
      </c>
      <c r="L176" s="32"/>
      <c r="M176" s="32"/>
      <c r="N176" s="32"/>
      <c r="O176" s="32"/>
      <c r="P176" s="32"/>
      <c r="Q176" s="32"/>
      <c r="R176" s="32"/>
    </row>
    <row r="177" spans="1:18" s="31" customFormat="1" ht="12.75" customHeight="1">
      <c r="A177" s="26">
        <f t="shared" si="13"/>
        <v>2940</v>
      </c>
      <c r="B177" s="27">
        <f t="shared" si="10"/>
        <v>2949.99</v>
      </c>
      <c r="C177" s="28"/>
      <c r="D177" s="29">
        <f t="shared" si="14"/>
        <v>1181.15</v>
      </c>
      <c r="E177" s="29">
        <f t="shared" si="9"/>
        <v>607.96</v>
      </c>
      <c r="F177" s="29">
        <f t="shared" si="11"/>
        <v>381.31</v>
      </c>
      <c r="G177" s="29">
        <f t="shared" si="15"/>
        <v>207.19</v>
      </c>
      <c r="H177" s="29">
        <f t="shared" si="12"/>
        <v>85.59</v>
      </c>
      <c r="I177" s="30">
        <f t="shared" si="16"/>
        <v>16.53</v>
      </c>
      <c r="L177" s="32"/>
      <c r="M177" s="32"/>
      <c r="N177" s="32"/>
      <c r="O177" s="32"/>
      <c r="P177" s="32"/>
      <c r="Q177" s="32"/>
      <c r="R177" s="32"/>
    </row>
    <row r="178" spans="1:18" s="31" customFormat="1" ht="12.75" customHeight="1">
      <c r="A178" s="26">
        <f t="shared" si="13"/>
        <v>2950</v>
      </c>
      <c r="B178" s="27">
        <f t="shared" si="10"/>
        <v>2959.99</v>
      </c>
      <c r="C178" s="28"/>
      <c r="D178" s="29">
        <f t="shared" si="14"/>
        <v>1188.15</v>
      </c>
      <c r="E178" s="29">
        <f aca="true" t="shared" si="17" ref="E178:E224">E177+5</f>
        <v>612.96</v>
      </c>
      <c r="F178" s="29">
        <f t="shared" si="11"/>
        <v>385.31</v>
      </c>
      <c r="G178" s="29">
        <f t="shared" si="15"/>
        <v>210.19</v>
      </c>
      <c r="H178" s="29">
        <f t="shared" si="12"/>
        <v>87.59</v>
      </c>
      <c r="I178" s="30">
        <f t="shared" si="16"/>
        <v>17.53</v>
      </c>
      <c r="L178" s="32"/>
      <c r="M178" s="32"/>
      <c r="N178" s="32"/>
      <c r="O178" s="32"/>
      <c r="P178" s="32"/>
      <c r="Q178" s="32"/>
      <c r="R178" s="32"/>
    </row>
    <row r="179" spans="1:18" s="31" customFormat="1" ht="12.75" customHeight="1">
      <c r="A179" s="26">
        <f t="shared" si="13"/>
        <v>2960</v>
      </c>
      <c r="B179" s="27">
        <f t="shared" si="10"/>
        <v>2969.99</v>
      </c>
      <c r="C179" s="28"/>
      <c r="D179" s="29">
        <f t="shared" si="14"/>
        <v>1195.15</v>
      </c>
      <c r="E179" s="29">
        <f t="shared" si="17"/>
        <v>617.96</v>
      </c>
      <c r="F179" s="29">
        <f t="shared" si="11"/>
        <v>389.31</v>
      </c>
      <c r="G179" s="29">
        <f t="shared" si="15"/>
        <v>213.19</v>
      </c>
      <c r="H179" s="29">
        <f t="shared" si="12"/>
        <v>89.59</v>
      </c>
      <c r="I179" s="30">
        <f t="shared" si="16"/>
        <v>18.53</v>
      </c>
      <c r="L179" s="32"/>
      <c r="M179" s="32"/>
      <c r="N179" s="32"/>
      <c r="O179" s="32"/>
      <c r="P179" s="32"/>
      <c r="Q179" s="32"/>
      <c r="R179" s="32"/>
    </row>
    <row r="180" spans="1:18" s="31" customFormat="1" ht="12.75" customHeight="1">
      <c r="A180" s="26">
        <f t="shared" si="13"/>
        <v>2970</v>
      </c>
      <c r="B180" s="27">
        <f t="shared" si="10"/>
        <v>2979.99</v>
      </c>
      <c r="C180" s="28"/>
      <c r="D180" s="29">
        <f t="shared" si="14"/>
        <v>1202.15</v>
      </c>
      <c r="E180" s="29">
        <f t="shared" si="17"/>
        <v>622.96</v>
      </c>
      <c r="F180" s="29">
        <f t="shared" si="11"/>
        <v>393.31</v>
      </c>
      <c r="G180" s="29">
        <f t="shared" si="15"/>
        <v>216.19</v>
      </c>
      <c r="H180" s="29">
        <f aca="true" t="shared" si="18" ref="H180:H224">H179+2</f>
        <v>91.59</v>
      </c>
      <c r="I180" s="30">
        <f t="shared" si="16"/>
        <v>19.53</v>
      </c>
      <c r="L180" s="32"/>
      <c r="M180" s="32"/>
      <c r="N180" s="32"/>
      <c r="O180" s="32"/>
      <c r="P180" s="32"/>
      <c r="Q180" s="32"/>
      <c r="R180" s="32"/>
    </row>
    <row r="181" spans="1:18" s="31" customFormat="1" ht="12.75" customHeight="1">
      <c r="A181" s="26">
        <f t="shared" si="13"/>
        <v>2980</v>
      </c>
      <c r="B181" s="27">
        <f t="shared" si="10"/>
        <v>2989.99</v>
      </c>
      <c r="C181" s="28"/>
      <c r="D181" s="29">
        <f t="shared" si="14"/>
        <v>1209.15</v>
      </c>
      <c r="E181" s="29">
        <f t="shared" si="17"/>
        <v>627.96</v>
      </c>
      <c r="F181" s="29">
        <f t="shared" si="11"/>
        <v>397.31</v>
      </c>
      <c r="G181" s="29">
        <f t="shared" si="15"/>
        <v>219.19</v>
      </c>
      <c r="H181" s="29">
        <f t="shared" si="18"/>
        <v>93.59</v>
      </c>
      <c r="I181" s="30">
        <f t="shared" si="16"/>
        <v>20.53</v>
      </c>
      <c r="L181" s="32"/>
      <c r="M181" s="32"/>
      <c r="N181" s="32"/>
      <c r="O181" s="32"/>
      <c r="P181" s="32"/>
      <c r="Q181" s="32"/>
      <c r="R181" s="32"/>
    </row>
    <row r="182" spans="1:18" s="31" customFormat="1" ht="12.75" customHeight="1">
      <c r="A182" s="26">
        <f t="shared" si="13"/>
        <v>2990</v>
      </c>
      <c r="B182" s="27">
        <f t="shared" si="10"/>
        <v>2999.99</v>
      </c>
      <c r="C182" s="28"/>
      <c r="D182" s="29">
        <f t="shared" si="14"/>
        <v>1216.15</v>
      </c>
      <c r="E182" s="29">
        <f t="shared" si="17"/>
        <v>632.96</v>
      </c>
      <c r="F182" s="29">
        <f t="shared" si="11"/>
        <v>401.31</v>
      </c>
      <c r="G182" s="29">
        <f t="shared" si="15"/>
        <v>222.19</v>
      </c>
      <c r="H182" s="29">
        <f t="shared" si="18"/>
        <v>95.59</v>
      </c>
      <c r="I182" s="30">
        <f t="shared" si="16"/>
        <v>21.53</v>
      </c>
      <c r="L182" s="32"/>
      <c r="M182" s="32"/>
      <c r="N182" s="32"/>
      <c r="O182" s="32"/>
      <c r="P182" s="32"/>
      <c r="Q182" s="32"/>
      <c r="R182" s="32"/>
    </row>
    <row r="183" spans="1:18" s="31" customFormat="1" ht="12.75" customHeight="1">
      <c r="A183" s="26">
        <f t="shared" si="13"/>
        <v>3000</v>
      </c>
      <c r="B183" s="27">
        <f t="shared" si="10"/>
        <v>3009.99</v>
      </c>
      <c r="C183" s="28"/>
      <c r="D183" s="29">
        <f t="shared" si="14"/>
        <v>1223.15</v>
      </c>
      <c r="E183" s="29">
        <f t="shared" si="17"/>
        <v>637.96</v>
      </c>
      <c r="F183" s="29">
        <f t="shared" si="11"/>
        <v>405.31</v>
      </c>
      <c r="G183" s="29">
        <f t="shared" si="15"/>
        <v>225.19</v>
      </c>
      <c r="H183" s="29">
        <f t="shared" si="18"/>
        <v>97.59</v>
      </c>
      <c r="I183" s="30">
        <f t="shared" si="16"/>
        <v>22.53</v>
      </c>
      <c r="L183" s="32"/>
      <c r="M183" s="32"/>
      <c r="N183" s="32"/>
      <c r="O183" s="32"/>
      <c r="P183" s="32"/>
      <c r="Q183" s="32"/>
      <c r="R183" s="32"/>
    </row>
    <row r="184" spans="1:18" s="31" customFormat="1" ht="12.75" customHeight="1">
      <c r="A184" s="26">
        <f t="shared" si="13"/>
        <v>3010</v>
      </c>
      <c r="B184" s="27">
        <f t="shared" si="10"/>
        <v>3019.99</v>
      </c>
      <c r="C184" s="28"/>
      <c r="D184" s="29">
        <f t="shared" si="14"/>
        <v>1230.15</v>
      </c>
      <c r="E184" s="29">
        <f t="shared" si="17"/>
        <v>642.96</v>
      </c>
      <c r="F184" s="29">
        <f t="shared" si="11"/>
        <v>409.31</v>
      </c>
      <c r="G184" s="29">
        <f t="shared" si="15"/>
        <v>228.19</v>
      </c>
      <c r="H184" s="29">
        <f t="shared" si="18"/>
        <v>99.59</v>
      </c>
      <c r="I184" s="30">
        <f t="shared" si="16"/>
        <v>23.53</v>
      </c>
      <c r="L184" s="32"/>
      <c r="M184" s="32"/>
      <c r="N184" s="32"/>
      <c r="O184" s="32"/>
      <c r="P184" s="32"/>
      <c r="Q184" s="32"/>
      <c r="R184" s="32"/>
    </row>
    <row r="185" spans="1:18" s="31" customFormat="1" ht="12.75" customHeight="1">
      <c r="A185" s="26">
        <f t="shared" si="13"/>
        <v>3020</v>
      </c>
      <c r="B185" s="27">
        <f t="shared" si="10"/>
        <v>3029.99</v>
      </c>
      <c r="C185" s="28"/>
      <c r="D185" s="29">
        <f t="shared" si="14"/>
        <v>1237.15</v>
      </c>
      <c r="E185" s="29">
        <f t="shared" si="17"/>
        <v>647.96</v>
      </c>
      <c r="F185" s="29">
        <f t="shared" si="11"/>
        <v>413.31</v>
      </c>
      <c r="G185" s="29">
        <f t="shared" si="15"/>
        <v>231.19</v>
      </c>
      <c r="H185" s="29">
        <f t="shared" si="18"/>
        <v>101.59</v>
      </c>
      <c r="I185" s="30">
        <f t="shared" si="16"/>
        <v>24.53</v>
      </c>
      <c r="L185" s="32"/>
      <c r="M185" s="32"/>
      <c r="N185" s="32"/>
      <c r="O185" s="32"/>
      <c r="P185" s="32"/>
      <c r="Q185" s="32"/>
      <c r="R185" s="32"/>
    </row>
    <row r="186" spans="1:18" s="31" customFormat="1" ht="12.75" customHeight="1">
      <c r="A186" s="26">
        <f t="shared" si="13"/>
        <v>3030</v>
      </c>
      <c r="B186" s="27">
        <f t="shared" si="10"/>
        <v>3039.99</v>
      </c>
      <c r="C186" s="28"/>
      <c r="D186" s="29">
        <f t="shared" si="14"/>
        <v>1244.15</v>
      </c>
      <c r="E186" s="29">
        <f t="shared" si="17"/>
        <v>652.96</v>
      </c>
      <c r="F186" s="29">
        <f t="shared" si="11"/>
        <v>417.31</v>
      </c>
      <c r="G186" s="29">
        <f t="shared" si="15"/>
        <v>234.19</v>
      </c>
      <c r="H186" s="29">
        <f t="shared" si="18"/>
        <v>103.59</v>
      </c>
      <c r="I186" s="30">
        <f t="shared" si="16"/>
        <v>25.53</v>
      </c>
      <c r="L186" s="32"/>
      <c r="M186" s="32"/>
      <c r="N186" s="32"/>
      <c r="O186" s="32"/>
      <c r="P186" s="32"/>
      <c r="Q186" s="32"/>
      <c r="R186" s="32"/>
    </row>
    <row r="187" spans="1:18" s="31" customFormat="1" ht="12.75" customHeight="1">
      <c r="A187" s="26">
        <f t="shared" si="13"/>
        <v>3040</v>
      </c>
      <c r="B187" s="27">
        <f t="shared" si="10"/>
        <v>3049.99</v>
      </c>
      <c r="C187" s="28"/>
      <c r="D187" s="29">
        <f t="shared" si="14"/>
        <v>1251.15</v>
      </c>
      <c r="E187" s="29">
        <f t="shared" si="17"/>
        <v>657.96</v>
      </c>
      <c r="F187" s="29">
        <f t="shared" si="11"/>
        <v>421.31</v>
      </c>
      <c r="G187" s="29">
        <f t="shared" si="15"/>
        <v>237.19</v>
      </c>
      <c r="H187" s="29">
        <f t="shared" si="18"/>
        <v>105.59</v>
      </c>
      <c r="I187" s="30">
        <f t="shared" si="16"/>
        <v>26.53</v>
      </c>
      <c r="L187" s="32"/>
      <c r="M187" s="32"/>
      <c r="N187" s="32"/>
      <c r="O187" s="32"/>
      <c r="P187" s="32"/>
      <c r="Q187" s="32"/>
      <c r="R187" s="32"/>
    </row>
    <row r="188" spans="1:18" s="31" customFormat="1" ht="12.75" customHeight="1">
      <c r="A188" s="26">
        <f t="shared" si="13"/>
        <v>3050</v>
      </c>
      <c r="B188" s="27">
        <f t="shared" si="10"/>
        <v>3059.99</v>
      </c>
      <c r="C188" s="28"/>
      <c r="D188" s="29">
        <f t="shared" si="14"/>
        <v>1258.15</v>
      </c>
      <c r="E188" s="29">
        <f t="shared" si="17"/>
        <v>662.96</v>
      </c>
      <c r="F188" s="29">
        <f t="shared" si="11"/>
        <v>425.31</v>
      </c>
      <c r="G188" s="29">
        <f t="shared" si="15"/>
        <v>240.19</v>
      </c>
      <c r="H188" s="29">
        <f t="shared" si="18"/>
        <v>107.59</v>
      </c>
      <c r="I188" s="30">
        <f t="shared" si="16"/>
        <v>27.53</v>
      </c>
      <c r="L188" s="32"/>
      <c r="M188" s="32"/>
      <c r="N188" s="32"/>
      <c r="O188" s="32"/>
      <c r="P188" s="32"/>
      <c r="Q188" s="32"/>
      <c r="R188" s="32"/>
    </row>
    <row r="189" spans="1:18" s="31" customFormat="1" ht="12.75" customHeight="1">
      <c r="A189" s="26">
        <f t="shared" si="13"/>
        <v>3060</v>
      </c>
      <c r="B189" s="27">
        <f t="shared" si="10"/>
        <v>3069.99</v>
      </c>
      <c r="C189" s="28"/>
      <c r="D189" s="29">
        <f t="shared" si="14"/>
        <v>1265.15</v>
      </c>
      <c r="E189" s="29">
        <f t="shared" si="17"/>
        <v>667.96</v>
      </c>
      <c r="F189" s="29">
        <f t="shared" si="11"/>
        <v>429.31</v>
      </c>
      <c r="G189" s="29">
        <f t="shared" si="15"/>
        <v>243.19</v>
      </c>
      <c r="H189" s="29">
        <f t="shared" si="18"/>
        <v>109.59</v>
      </c>
      <c r="I189" s="30">
        <f t="shared" si="16"/>
        <v>28.53</v>
      </c>
      <c r="L189" s="32"/>
      <c r="M189" s="32"/>
      <c r="N189" s="32"/>
      <c r="O189" s="32"/>
      <c r="P189" s="32"/>
      <c r="Q189" s="32"/>
      <c r="R189" s="32"/>
    </row>
    <row r="190" spans="1:18" s="31" customFormat="1" ht="12.75" customHeight="1">
      <c r="A190" s="26">
        <f t="shared" si="13"/>
        <v>3070</v>
      </c>
      <c r="B190" s="27">
        <f t="shared" si="10"/>
        <v>3079.99</v>
      </c>
      <c r="C190" s="28"/>
      <c r="D190" s="29">
        <f t="shared" si="14"/>
        <v>1272.15</v>
      </c>
      <c r="E190" s="29">
        <f t="shared" si="17"/>
        <v>672.96</v>
      </c>
      <c r="F190" s="29">
        <f t="shared" si="11"/>
        <v>433.31</v>
      </c>
      <c r="G190" s="29">
        <f t="shared" si="15"/>
        <v>246.19</v>
      </c>
      <c r="H190" s="29">
        <f t="shared" si="18"/>
        <v>111.59</v>
      </c>
      <c r="I190" s="30">
        <f t="shared" si="16"/>
        <v>29.53</v>
      </c>
      <c r="L190" s="32"/>
      <c r="M190" s="32"/>
      <c r="N190" s="32"/>
      <c r="O190" s="32"/>
      <c r="P190" s="32"/>
      <c r="Q190" s="32"/>
      <c r="R190" s="32"/>
    </row>
    <row r="191" spans="1:18" s="31" customFormat="1" ht="12.75" customHeight="1">
      <c r="A191" s="26">
        <f t="shared" si="13"/>
        <v>3080</v>
      </c>
      <c r="B191" s="27">
        <f t="shared" si="10"/>
        <v>3089.99</v>
      </c>
      <c r="C191" s="28"/>
      <c r="D191" s="29">
        <f t="shared" si="14"/>
        <v>1279.15</v>
      </c>
      <c r="E191" s="29">
        <f t="shared" si="17"/>
        <v>677.96</v>
      </c>
      <c r="F191" s="29">
        <f t="shared" si="11"/>
        <v>437.31</v>
      </c>
      <c r="G191" s="29">
        <f t="shared" si="15"/>
        <v>249.19</v>
      </c>
      <c r="H191" s="29">
        <f t="shared" si="18"/>
        <v>113.59</v>
      </c>
      <c r="I191" s="30">
        <f t="shared" si="16"/>
        <v>30.53</v>
      </c>
      <c r="L191" s="32"/>
      <c r="M191" s="32"/>
      <c r="N191" s="32"/>
      <c r="O191" s="32"/>
      <c r="P191" s="32"/>
      <c r="Q191" s="32"/>
      <c r="R191" s="32"/>
    </row>
    <row r="192" spans="1:18" s="31" customFormat="1" ht="12.75" customHeight="1">
      <c r="A192" s="26">
        <f t="shared" si="13"/>
        <v>3090</v>
      </c>
      <c r="B192" s="27">
        <f t="shared" si="10"/>
        <v>3099.99</v>
      </c>
      <c r="C192" s="28"/>
      <c r="D192" s="29">
        <f t="shared" si="14"/>
        <v>1286.15</v>
      </c>
      <c r="E192" s="29">
        <f t="shared" si="17"/>
        <v>682.96</v>
      </c>
      <c r="F192" s="29">
        <f t="shared" si="11"/>
        <v>441.31</v>
      </c>
      <c r="G192" s="29">
        <f t="shared" si="15"/>
        <v>252.19</v>
      </c>
      <c r="H192" s="29">
        <f t="shared" si="18"/>
        <v>115.59</v>
      </c>
      <c r="I192" s="30">
        <f t="shared" si="16"/>
        <v>31.53</v>
      </c>
      <c r="L192" s="32"/>
      <c r="M192" s="32"/>
      <c r="N192" s="32"/>
      <c r="O192" s="32"/>
      <c r="P192" s="32"/>
      <c r="Q192" s="32"/>
      <c r="R192" s="32"/>
    </row>
    <row r="193" spans="1:18" s="31" customFormat="1" ht="12.75" customHeight="1">
      <c r="A193" s="26">
        <f t="shared" si="13"/>
        <v>3100</v>
      </c>
      <c r="B193" s="27">
        <f t="shared" si="10"/>
        <v>3109.99</v>
      </c>
      <c r="C193" s="28"/>
      <c r="D193" s="29">
        <f t="shared" si="14"/>
        <v>1293.15</v>
      </c>
      <c r="E193" s="29">
        <f t="shared" si="17"/>
        <v>687.96</v>
      </c>
      <c r="F193" s="29">
        <f t="shared" si="11"/>
        <v>445.31</v>
      </c>
      <c r="G193" s="29">
        <f t="shared" si="15"/>
        <v>255.19</v>
      </c>
      <c r="H193" s="29">
        <f t="shared" si="18"/>
        <v>117.59</v>
      </c>
      <c r="I193" s="30">
        <f t="shared" si="16"/>
        <v>32.53</v>
      </c>
      <c r="L193" s="32"/>
      <c r="M193" s="32"/>
      <c r="N193" s="32"/>
      <c r="O193" s="32"/>
      <c r="P193" s="32"/>
      <c r="Q193" s="32"/>
      <c r="R193" s="32"/>
    </row>
    <row r="194" spans="1:18" s="31" customFormat="1" ht="12.75" customHeight="1">
      <c r="A194" s="26">
        <f t="shared" si="13"/>
        <v>3110</v>
      </c>
      <c r="B194" s="27">
        <f t="shared" si="10"/>
        <v>3119.99</v>
      </c>
      <c r="C194" s="28"/>
      <c r="D194" s="29">
        <f t="shared" si="14"/>
        <v>1300.15</v>
      </c>
      <c r="E194" s="29">
        <f t="shared" si="17"/>
        <v>692.96</v>
      </c>
      <c r="F194" s="29">
        <f t="shared" si="11"/>
        <v>449.31</v>
      </c>
      <c r="G194" s="29">
        <f t="shared" si="15"/>
        <v>258.19</v>
      </c>
      <c r="H194" s="29">
        <f t="shared" si="18"/>
        <v>119.59</v>
      </c>
      <c r="I194" s="30">
        <f t="shared" si="16"/>
        <v>33.53</v>
      </c>
      <c r="L194" s="32"/>
      <c r="M194" s="32"/>
      <c r="N194" s="32"/>
      <c r="O194" s="32"/>
      <c r="P194" s="32"/>
      <c r="Q194" s="32"/>
      <c r="R194" s="32"/>
    </row>
    <row r="195" spans="1:18" s="31" customFormat="1" ht="12.75" customHeight="1">
      <c r="A195" s="26">
        <f t="shared" si="13"/>
        <v>3120</v>
      </c>
      <c r="B195" s="27">
        <f t="shared" si="10"/>
        <v>3129.99</v>
      </c>
      <c r="C195" s="28"/>
      <c r="D195" s="29">
        <f t="shared" si="14"/>
        <v>1307.15</v>
      </c>
      <c r="E195" s="29">
        <f t="shared" si="17"/>
        <v>697.96</v>
      </c>
      <c r="F195" s="29">
        <f t="shared" si="11"/>
        <v>453.31</v>
      </c>
      <c r="G195" s="29">
        <f t="shared" si="15"/>
        <v>261.19</v>
      </c>
      <c r="H195" s="29">
        <f t="shared" si="18"/>
        <v>121.59</v>
      </c>
      <c r="I195" s="30">
        <f t="shared" si="16"/>
        <v>34.53</v>
      </c>
      <c r="L195" s="32"/>
      <c r="M195" s="32"/>
      <c r="N195" s="32"/>
      <c r="O195" s="32"/>
      <c r="P195" s="32"/>
      <c r="Q195" s="32"/>
      <c r="R195" s="32"/>
    </row>
    <row r="196" spans="1:18" s="31" customFormat="1" ht="12.75" customHeight="1">
      <c r="A196" s="26">
        <f t="shared" si="13"/>
        <v>3130</v>
      </c>
      <c r="B196" s="27">
        <f t="shared" si="10"/>
        <v>3139.99</v>
      </c>
      <c r="C196" s="28"/>
      <c r="D196" s="29">
        <f t="shared" si="14"/>
        <v>1314.15</v>
      </c>
      <c r="E196" s="29">
        <f t="shared" si="17"/>
        <v>702.96</v>
      </c>
      <c r="F196" s="29">
        <f t="shared" si="11"/>
        <v>457.31</v>
      </c>
      <c r="G196" s="29">
        <f t="shared" si="15"/>
        <v>264.19</v>
      </c>
      <c r="H196" s="29">
        <f t="shared" si="18"/>
        <v>123.59</v>
      </c>
      <c r="I196" s="30">
        <f t="shared" si="16"/>
        <v>35.53</v>
      </c>
      <c r="L196" s="32"/>
      <c r="M196" s="32"/>
      <c r="N196" s="32"/>
      <c r="O196" s="32"/>
      <c r="P196" s="32"/>
      <c r="Q196" s="32"/>
      <c r="R196" s="32"/>
    </row>
    <row r="197" spans="1:18" s="31" customFormat="1" ht="12.75" customHeight="1">
      <c r="A197" s="26">
        <f t="shared" si="13"/>
        <v>3140</v>
      </c>
      <c r="B197" s="27">
        <f t="shared" si="10"/>
        <v>3149.99</v>
      </c>
      <c r="C197" s="28"/>
      <c r="D197" s="29">
        <f t="shared" si="14"/>
        <v>1321.15</v>
      </c>
      <c r="E197" s="29">
        <f t="shared" si="17"/>
        <v>707.96</v>
      </c>
      <c r="F197" s="29">
        <f t="shared" si="11"/>
        <v>461.31</v>
      </c>
      <c r="G197" s="29">
        <f t="shared" si="15"/>
        <v>267.19</v>
      </c>
      <c r="H197" s="29">
        <f t="shared" si="18"/>
        <v>125.59</v>
      </c>
      <c r="I197" s="30">
        <f t="shared" si="16"/>
        <v>36.53</v>
      </c>
      <c r="L197" s="32"/>
      <c r="M197" s="32"/>
      <c r="N197" s="32"/>
      <c r="O197" s="32"/>
      <c r="P197" s="32"/>
      <c r="Q197" s="32"/>
      <c r="R197" s="32"/>
    </row>
    <row r="198" spans="1:18" s="31" customFormat="1" ht="12.75" customHeight="1">
      <c r="A198" s="26">
        <f t="shared" si="13"/>
        <v>3150</v>
      </c>
      <c r="B198" s="27">
        <f t="shared" si="10"/>
        <v>3159.99</v>
      </c>
      <c r="C198" s="28"/>
      <c r="D198" s="29">
        <f t="shared" si="14"/>
        <v>1328.15</v>
      </c>
      <c r="E198" s="29">
        <f t="shared" si="17"/>
        <v>712.96</v>
      </c>
      <c r="F198" s="29">
        <f t="shared" si="11"/>
        <v>465.31</v>
      </c>
      <c r="G198" s="29">
        <f t="shared" si="15"/>
        <v>270.19</v>
      </c>
      <c r="H198" s="29">
        <f t="shared" si="18"/>
        <v>127.59</v>
      </c>
      <c r="I198" s="30">
        <f t="shared" si="16"/>
        <v>37.53</v>
      </c>
      <c r="L198" s="32"/>
      <c r="M198" s="32"/>
      <c r="N198" s="32"/>
      <c r="O198" s="32"/>
      <c r="P198" s="32"/>
      <c r="Q198" s="32"/>
      <c r="R198" s="32"/>
    </row>
    <row r="199" spans="1:18" s="31" customFormat="1" ht="12.75" customHeight="1">
      <c r="A199" s="26">
        <f>A198+10</f>
        <v>3160</v>
      </c>
      <c r="B199" s="27">
        <f t="shared" si="10"/>
        <v>3169.99</v>
      </c>
      <c r="C199" s="28"/>
      <c r="D199" s="29">
        <f t="shared" si="14"/>
        <v>1335.15</v>
      </c>
      <c r="E199" s="29">
        <f t="shared" si="17"/>
        <v>717.96</v>
      </c>
      <c r="F199" s="29">
        <f t="shared" si="11"/>
        <v>469.31</v>
      </c>
      <c r="G199" s="29">
        <f t="shared" si="15"/>
        <v>273.19</v>
      </c>
      <c r="H199" s="29">
        <f t="shared" si="18"/>
        <v>129.59</v>
      </c>
      <c r="I199" s="30">
        <f t="shared" si="16"/>
        <v>38.53</v>
      </c>
      <c r="L199" s="32"/>
      <c r="M199" s="32"/>
      <c r="N199" s="32"/>
      <c r="O199" s="32"/>
      <c r="P199" s="32"/>
      <c r="Q199" s="32"/>
      <c r="R199" s="32"/>
    </row>
    <row r="200" spans="1:18" s="31" customFormat="1" ht="12.75" customHeight="1">
      <c r="A200" s="26">
        <f>A199+10</f>
        <v>3170</v>
      </c>
      <c r="B200" s="27">
        <f aca="true" t="shared" si="19" ref="B200:B251">A200+9.99</f>
        <v>3179.99</v>
      </c>
      <c r="C200" s="28"/>
      <c r="D200" s="29">
        <f t="shared" si="14"/>
        <v>1342.15</v>
      </c>
      <c r="E200" s="29">
        <f t="shared" si="17"/>
        <v>722.96</v>
      </c>
      <c r="F200" s="29">
        <f aca="true" t="shared" si="20" ref="F200:F224">F199+4</f>
        <v>473.31</v>
      </c>
      <c r="G200" s="29">
        <f t="shared" si="15"/>
        <v>276.19</v>
      </c>
      <c r="H200" s="29">
        <f t="shared" si="18"/>
        <v>131.59</v>
      </c>
      <c r="I200" s="30">
        <f t="shared" si="16"/>
        <v>39.53</v>
      </c>
      <c r="L200" s="32"/>
      <c r="M200" s="32"/>
      <c r="N200" s="32"/>
      <c r="O200" s="32"/>
      <c r="P200" s="32"/>
      <c r="Q200" s="32"/>
      <c r="R200" s="32"/>
    </row>
    <row r="201" spans="1:18" s="31" customFormat="1" ht="12.75" customHeight="1">
      <c r="A201" s="26">
        <f>A200+10</f>
        <v>3180</v>
      </c>
      <c r="B201" s="27">
        <f t="shared" si="19"/>
        <v>3189.99</v>
      </c>
      <c r="C201" s="28"/>
      <c r="D201" s="29">
        <f t="shared" si="14"/>
        <v>1349.15</v>
      </c>
      <c r="E201" s="29">
        <f t="shared" si="17"/>
        <v>727.96</v>
      </c>
      <c r="F201" s="29">
        <f t="shared" si="20"/>
        <v>477.31</v>
      </c>
      <c r="G201" s="29">
        <f t="shared" si="15"/>
        <v>279.19</v>
      </c>
      <c r="H201" s="29">
        <f t="shared" si="18"/>
        <v>133.59</v>
      </c>
      <c r="I201" s="30">
        <f t="shared" si="16"/>
        <v>40.53</v>
      </c>
      <c r="L201" s="32"/>
      <c r="M201" s="32"/>
      <c r="N201" s="32"/>
      <c r="O201" s="32"/>
      <c r="P201" s="32"/>
      <c r="Q201" s="32"/>
      <c r="R201" s="32"/>
    </row>
    <row r="202" spans="1:18" s="31" customFormat="1" ht="12.75" customHeight="1">
      <c r="A202" s="26">
        <f>A201+10</f>
        <v>3190</v>
      </c>
      <c r="B202" s="27">
        <f t="shared" si="19"/>
        <v>3199.99</v>
      </c>
      <c r="C202" s="28"/>
      <c r="D202" s="29">
        <f t="shared" si="14"/>
        <v>1356.15</v>
      </c>
      <c r="E202" s="29">
        <f t="shared" si="17"/>
        <v>732.96</v>
      </c>
      <c r="F202" s="29">
        <f t="shared" si="20"/>
        <v>481.31</v>
      </c>
      <c r="G202" s="29">
        <f t="shared" si="15"/>
        <v>282.19</v>
      </c>
      <c r="H202" s="29">
        <f t="shared" si="18"/>
        <v>135.59</v>
      </c>
      <c r="I202" s="30">
        <f aca="true" t="shared" si="21" ref="I202:I224">I201+1</f>
        <v>41.53</v>
      </c>
      <c r="L202" s="32"/>
      <c r="M202" s="32"/>
      <c r="N202" s="32"/>
      <c r="O202" s="32"/>
      <c r="P202" s="32"/>
      <c r="Q202" s="32"/>
      <c r="R202" s="32"/>
    </row>
    <row r="203" spans="1:18" s="31" customFormat="1" ht="12.75" customHeight="1">
      <c r="A203" s="26">
        <f aca="true" t="shared" si="22" ref="A203:A208">A202+10</f>
        <v>3200</v>
      </c>
      <c r="B203" s="27">
        <f t="shared" si="19"/>
        <v>3209.99</v>
      </c>
      <c r="C203" s="28"/>
      <c r="D203" s="29">
        <f aca="true" t="shared" si="23" ref="D203:D224">D202+7</f>
        <v>1363.15</v>
      </c>
      <c r="E203" s="29">
        <f t="shared" si="17"/>
        <v>737.96</v>
      </c>
      <c r="F203" s="29">
        <f t="shared" si="20"/>
        <v>485.31</v>
      </c>
      <c r="G203" s="29">
        <f t="shared" si="15"/>
        <v>285.19</v>
      </c>
      <c r="H203" s="29">
        <f t="shared" si="18"/>
        <v>137.59</v>
      </c>
      <c r="I203" s="30">
        <f t="shared" si="21"/>
        <v>42.53</v>
      </c>
      <c r="L203" s="32"/>
      <c r="M203" s="32"/>
      <c r="N203" s="32"/>
      <c r="O203" s="32"/>
      <c r="P203" s="32"/>
      <c r="Q203" s="32"/>
      <c r="R203" s="32"/>
    </row>
    <row r="204" spans="1:18" s="31" customFormat="1" ht="12.75" customHeight="1">
      <c r="A204" s="26">
        <f t="shared" si="22"/>
        <v>3210</v>
      </c>
      <c r="B204" s="27">
        <f t="shared" si="19"/>
        <v>3219.99</v>
      </c>
      <c r="C204" s="28"/>
      <c r="D204" s="29">
        <f t="shared" si="23"/>
        <v>1370.15</v>
      </c>
      <c r="E204" s="29">
        <f t="shared" si="17"/>
        <v>742.96</v>
      </c>
      <c r="F204" s="29">
        <f t="shared" si="20"/>
        <v>489.31</v>
      </c>
      <c r="G204" s="29">
        <f t="shared" si="15"/>
        <v>288.19</v>
      </c>
      <c r="H204" s="29">
        <f t="shared" si="18"/>
        <v>139.59</v>
      </c>
      <c r="I204" s="30">
        <f t="shared" si="21"/>
        <v>43.53</v>
      </c>
      <c r="L204" s="32"/>
      <c r="M204" s="32"/>
      <c r="N204" s="32"/>
      <c r="O204" s="32"/>
      <c r="P204" s="32"/>
      <c r="Q204" s="32"/>
      <c r="R204" s="32"/>
    </row>
    <row r="205" spans="1:18" s="31" customFormat="1" ht="12.75" customHeight="1">
      <c r="A205" s="26">
        <f t="shared" si="22"/>
        <v>3220</v>
      </c>
      <c r="B205" s="27">
        <f t="shared" si="19"/>
        <v>3229.99</v>
      </c>
      <c r="C205" s="28"/>
      <c r="D205" s="29">
        <f t="shared" si="23"/>
        <v>1377.15</v>
      </c>
      <c r="E205" s="29">
        <f t="shared" si="17"/>
        <v>747.96</v>
      </c>
      <c r="F205" s="29">
        <f t="shared" si="20"/>
        <v>493.31</v>
      </c>
      <c r="G205" s="29">
        <f t="shared" si="15"/>
        <v>291.19</v>
      </c>
      <c r="H205" s="29">
        <f t="shared" si="18"/>
        <v>141.59</v>
      </c>
      <c r="I205" s="30">
        <f t="shared" si="21"/>
        <v>44.53</v>
      </c>
      <c r="L205" s="32"/>
      <c r="M205" s="32"/>
      <c r="N205" s="32"/>
      <c r="O205" s="32"/>
      <c r="P205" s="32"/>
      <c r="Q205" s="32"/>
      <c r="R205" s="32"/>
    </row>
    <row r="206" spans="1:18" s="31" customFormat="1" ht="12.75" customHeight="1">
      <c r="A206" s="26">
        <f t="shared" si="22"/>
        <v>3230</v>
      </c>
      <c r="B206" s="27">
        <f t="shared" si="19"/>
        <v>3239.99</v>
      </c>
      <c r="C206" s="28"/>
      <c r="D206" s="29">
        <f t="shared" si="23"/>
        <v>1384.15</v>
      </c>
      <c r="E206" s="29">
        <f t="shared" si="17"/>
        <v>752.96</v>
      </c>
      <c r="F206" s="29">
        <f t="shared" si="20"/>
        <v>497.31</v>
      </c>
      <c r="G206" s="29">
        <f t="shared" si="15"/>
        <v>294.19</v>
      </c>
      <c r="H206" s="29">
        <f t="shared" si="18"/>
        <v>143.59</v>
      </c>
      <c r="I206" s="30">
        <f t="shared" si="21"/>
        <v>45.53</v>
      </c>
      <c r="L206" s="32"/>
      <c r="M206" s="32"/>
      <c r="N206" s="32"/>
      <c r="O206" s="32"/>
      <c r="P206" s="32"/>
      <c r="Q206" s="32"/>
      <c r="R206" s="32"/>
    </row>
    <row r="207" spans="1:18" s="31" customFormat="1" ht="12.75" customHeight="1">
      <c r="A207" s="26">
        <f t="shared" si="22"/>
        <v>3240</v>
      </c>
      <c r="B207" s="27">
        <f t="shared" si="19"/>
        <v>3249.99</v>
      </c>
      <c r="C207" s="28"/>
      <c r="D207" s="29">
        <f t="shared" si="23"/>
        <v>1391.15</v>
      </c>
      <c r="E207" s="29">
        <f t="shared" si="17"/>
        <v>757.96</v>
      </c>
      <c r="F207" s="29">
        <f t="shared" si="20"/>
        <v>501.31</v>
      </c>
      <c r="G207" s="29">
        <f t="shared" si="15"/>
        <v>297.19</v>
      </c>
      <c r="H207" s="29">
        <f t="shared" si="18"/>
        <v>145.59</v>
      </c>
      <c r="I207" s="30">
        <f t="shared" si="21"/>
        <v>46.53</v>
      </c>
      <c r="L207" s="32"/>
      <c r="M207" s="32"/>
      <c r="N207" s="32"/>
      <c r="O207" s="32"/>
      <c r="P207" s="32"/>
      <c r="Q207" s="32"/>
      <c r="R207" s="32"/>
    </row>
    <row r="208" spans="1:18" s="31" customFormat="1" ht="12.75" customHeight="1">
      <c r="A208" s="26">
        <f t="shared" si="22"/>
        <v>3250</v>
      </c>
      <c r="B208" s="27">
        <f t="shared" si="19"/>
        <v>3259.99</v>
      </c>
      <c r="C208" s="28"/>
      <c r="D208" s="29">
        <f t="shared" si="23"/>
        <v>1398.15</v>
      </c>
      <c r="E208" s="29">
        <f t="shared" si="17"/>
        <v>762.96</v>
      </c>
      <c r="F208" s="29">
        <f t="shared" si="20"/>
        <v>505.31</v>
      </c>
      <c r="G208" s="29">
        <f t="shared" si="15"/>
        <v>300.19</v>
      </c>
      <c r="H208" s="29">
        <f t="shared" si="18"/>
        <v>147.59</v>
      </c>
      <c r="I208" s="30">
        <f t="shared" si="21"/>
        <v>47.53</v>
      </c>
      <c r="L208" s="32"/>
      <c r="M208" s="32"/>
      <c r="N208" s="32"/>
      <c r="O208" s="32"/>
      <c r="P208" s="32"/>
      <c r="Q208" s="32"/>
      <c r="R208" s="32"/>
    </row>
    <row r="209" spans="1:18" s="31" customFormat="1" ht="12.75" customHeight="1">
      <c r="A209" s="26">
        <f>A208+10</f>
        <v>3260</v>
      </c>
      <c r="B209" s="27">
        <f t="shared" si="19"/>
        <v>3269.99</v>
      </c>
      <c r="C209" s="28"/>
      <c r="D209" s="29">
        <f t="shared" si="23"/>
        <v>1405.15</v>
      </c>
      <c r="E209" s="29">
        <f t="shared" si="17"/>
        <v>767.96</v>
      </c>
      <c r="F209" s="29">
        <f t="shared" si="20"/>
        <v>509.31</v>
      </c>
      <c r="G209" s="29">
        <f t="shared" si="15"/>
        <v>303.19</v>
      </c>
      <c r="H209" s="29">
        <f t="shared" si="18"/>
        <v>149.59</v>
      </c>
      <c r="I209" s="30">
        <f t="shared" si="21"/>
        <v>48.53</v>
      </c>
      <c r="L209" s="32"/>
      <c r="M209" s="32"/>
      <c r="N209" s="32"/>
      <c r="O209" s="32"/>
      <c r="P209" s="32"/>
      <c r="Q209" s="32"/>
      <c r="R209" s="32"/>
    </row>
    <row r="210" spans="1:18" s="31" customFormat="1" ht="12.75" customHeight="1">
      <c r="A210" s="26">
        <f>A209+10</f>
        <v>3270</v>
      </c>
      <c r="B210" s="27">
        <f t="shared" si="19"/>
        <v>3279.99</v>
      </c>
      <c r="C210" s="28"/>
      <c r="D210" s="29">
        <f t="shared" si="23"/>
        <v>1412.15</v>
      </c>
      <c r="E210" s="29">
        <f t="shared" si="17"/>
        <v>772.96</v>
      </c>
      <c r="F210" s="29">
        <f t="shared" si="20"/>
        <v>513.31</v>
      </c>
      <c r="G210" s="29">
        <f t="shared" si="15"/>
        <v>306.19</v>
      </c>
      <c r="H210" s="29">
        <f t="shared" si="18"/>
        <v>151.59</v>
      </c>
      <c r="I210" s="30">
        <f t="shared" si="21"/>
        <v>49.53</v>
      </c>
      <c r="L210" s="32"/>
      <c r="M210" s="32"/>
      <c r="N210" s="32"/>
      <c r="O210" s="32"/>
      <c r="P210" s="32"/>
      <c r="Q210" s="32"/>
      <c r="R210" s="32"/>
    </row>
    <row r="211" spans="1:18" s="31" customFormat="1" ht="12.75" customHeight="1">
      <c r="A211" s="26">
        <f aca="true" t="shared" si="24" ref="A211:A218">A210+10</f>
        <v>3280</v>
      </c>
      <c r="B211" s="27">
        <f t="shared" si="19"/>
        <v>3289.99</v>
      </c>
      <c r="C211" s="28"/>
      <c r="D211" s="29">
        <f t="shared" si="23"/>
        <v>1419.15</v>
      </c>
      <c r="E211" s="29">
        <f t="shared" si="17"/>
        <v>777.96</v>
      </c>
      <c r="F211" s="29">
        <f t="shared" si="20"/>
        <v>517.31</v>
      </c>
      <c r="G211" s="29">
        <f t="shared" si="15"/>
        <v>309.19</v>
      </c>
      <c r="H211" s="29">
        <f t="shared" si="18"/>
        <v>153.59</v>
      </c>
      <c r="I211" s="30">
        <f t="shared" si="21"/>
        <v>50.53</v>
      </c>
      <c r="L211" s="32"/>
      <c r="M211" s="32"/>
      <c r="N211" s="32"/>
      <c r="O211" s="32"/>
      <c r="P211" s="32"/>
      <c r="Q211" s="32"/>
      <c r="R211" s="32"/>
    </row>
    <row r="212" spans="1:18" s="31" customFormat="1" ht="12.75" customHeight="1">
      <c r="A212" s="26">
        <f t="shared" si="24"/>
        <v>3290</v>
      </c>
      <c r="B212" s="27">
        <f t="shared" si="19"/>
        <v>3299.99</v>
      </c>
      <c r="C212" s="28"/>
      <c r="D212" s="29">
        <f t="shared" si="23"/>
        <v>1426.15</v>
      </c>
      <c r="E212" s="29">
        <f t="shared" si="17"/>
        <v>782.96</v>
      </c>
      <c r="F212" s="29">
        <f t="shared" si="20"/>
        <v>521.31</v>
      </c>
      <c r="G212" s="29">
        <f t="shared" si="15"/>
        <v>312.19</v>
      </c>
      <c r="H212" s="29">
        <f t="shared" si="18"/>
        <v>155.59</v>
      </c>
      <c r="I212" s="30">
        <f t="shared" si="21"/>
        <v>51.53</v>
      </c>
      <c r="L212" s="32"/>
      <c r="M212" s="32"/>
      <c r="N212" s="32"/>
      <c r="O212" s="32"/>
      <c r="P212" s="32"/>
      <c r="Q212" s="32"/>
      <c r="R212" s="32"/>
    </row>
    <row r="213" spans="1:18" s="31" customFormat="1" ht="12.75" customHeight="1">
      <c r="A213" s="26">
        <f t="shared" si="24"/>
        <v>3300</v>
      </c>
      <c r="B213" s="27">
        <f t="shared" si="19"/>
        <v>3309.99</v>
      </c>
      <c r="C213" s="28"/>
      <c r="D213" s="29">
        <f t="shared" si="23"/>
        <v>1433.15</v>
      </c>
      <c r="E213" s="29">
        <f t="shared" si="17"/>
        <v>787.96</v>
      </c>
      <c r="F213" s="29">
        <f t="shared" si="20"/>
        <v>525.31</v>
      </c>
      <c r="G213" s="29">
        <f t="shared" si="15"/>
        <v>315.19</v>
      </c>
      <c r="H213" s="29">
        <f t="shared" si="18"/>
        <v>157.59</v>
      </c>
      <c r="I213" s="30">
        <f t="shared" si="21"/>
        <v>52.53</v>
      </c>
      <c r="L213" s="32"/>
      <c r="M213" s="32"/>
      <c r="N213" s="32"/>
      <c r="O213" s="32"/>
      <c r="P213" s="32"/>
      <c r="Q213" s="32"/>
      <c r="R213" s="32"/>
    </row>
    <row r="214" spans="1:18" s="31" customFormat="1" ht="12.75" customHeight="1">
      <c r="A214" s="26">
        <f t="shared" si="24"/>
        <v>3310</v>
      </c>
      <c r="B214" s="27">
        <f t="shared" si="19"/>
        <v>3319.99</v>
      </c>
      <c r="C214" s="28"/>
      <c r="D214" s="29">
        <f t="shared" si="23"/>
        <v>1440.15</v>
      </c>
      <c r="E214" s="29">
        <f t="shared" si="17"/>
        <v>792.96</v>
      </c>
      <c r="F214" s="29">
        <f t="shared" si="20"/>
        <v>529.31</v>
      </c>
      <c r="G214" s="29">
        <f t="shared" si="15"/>
        <v>318.19</v>
      </c>
      <c r="H214" s="29">
        <f t="shared" si="18"/>
        <v>159.59</v>
      </c>
      <c r="I214" s="30">
        <f t="shared" si="21"/>
        <v>53.53</v>
      </c>
      <c r="L214" s="32"/>
      <c r="M214" s="32"/>
      <c r="N214" s="32"/>
      <c r="O214" s="32"/>
      <c r="P214" s="32"/>
      <c r="Q214" s="32"/>
      <c r="R214" s="32"/>
    </row>
    <row r="215" spans="1:18" s="31" customFormat="1" ht="12.75" customHeight="1">
      <c r="A215" s="26">
        <f t="shared" si="24"/>
        <v>3320</v>
      </c>
      <c r="B215" s="27">
        <f t="shared" si="19"/>
        <v>3329.99</v>
      </c>
      <c r="C215" s="28"/>
      <c r="D215" s="29">
        <f t="shared" si="23"/>
        <v>1447.15</v>
      </c>
      <c r="E215" s="29">
        <f t="shared" si="17"/>
        <v>797.96</v>
      </c>
      <c r="F215" s="29">
        <f t="shared" si="20"/>
        <v>533.31</v>
      </c>
      <c r="G215" s="29">
        <f t="shared" si="15"/>
        <v>321.19</v>
      </c>
      <c r="H215" s="29">
        <f t="shared" si="18"/>
        <v>161.59</v>
      </c>
      <c r="I215" s="30">
        <f t="shared" si="21"/>
        <v>54.53</v>
      </c>
      <c r="L215" s="32"/>
      <c r="M215" s="32"/>
      <c r="N215" s="32"/>
      <c r="O215" s="32"/>
      <c r="P215" s="32"/>
      <c r="Q215" s="32"/>
      <c r="R215" s="32"/>
    </row>
    <row r="216" spans="1:18" s="31" customFormat="1" ht="12.75" customHeight="1">
      <c r="A216" s="26">
        <f t="shared" si="24"/>
        <v>3330</v>
      </c>
      <c r="B216" s="27">
        <f t="shared" si="19"/>
        <v>3339.99</v>
      </c>
      <c r="C216" s="28"/>
      <c r="D216" s="29">
        <f t="shared" si="23"/>
        <v>1454.15</v>
      </c>
      <c r="E216" s="29">
        <f t="shared" si="17"/>
        <v>802.96</v>
      </c>
      <c r="F216" s="29">
        <f t="shared" si="20"/>
        <v>537.31</v>
      </c>
      <c r="G216" s="29">
        <f t="shared" si="15"/>
        <v>324.19</v>
      </c>
      <c r="H216" s="29">
        <f t="shared" si="18"/>
        <v>163.59</v>
      </c>
      <c r="I216" s="30">
        <f t="shared" si="21"/>
        <v>55.53</v>
      </c>
      <c r="L216" s="32"/>
      <c r="M216" s="32"/>
      <c r="N216" s="32"/>
      <c r="O216" s="32"/>
      <c r="P216" s="32"/>
      <c r="Q216" s="32"/>
      <c r="R216" s="32"/>
    </row>
    <row r="217" spans="1:18" s="31" customFormat="1" ht="12.75" customHeight="1">
      <c r="A217" s="26">
        <f t="shared" si="24"/>
        <v>3340</v>
      </c>
      <c r="B217" s="27">
        <f t="shared" si="19"/>
        <v>3349.99</v>
      </c>
      <c r="C217" s="28"/>
      <c r="D217" s="29">
        <f t="shared" si="23"/>
        <v>1461.15</v>
      </c>
      <c r="E217" s="29">
        <f t="shared" si="17"/>
        <v>807.96</v>
      </c>
      <c r="F217" s="29">
        <f t="shared" si="20"/>
        <v>541.31</v>
      </c>
      <c r="G217" s="29">
        <f t="shared" si="15"/>
        <v>327.19</v>
      </c>
      <c r="H217" s="29">
        <f t="shared" si="18"/>
        <v>165.59</v>
      </c>
      <c r="I217" s="30">
        <f t="shared" si="21"/>
        <v>56.53</v>
      </c>
      <c r="L217" s="32"/>
      <c r="M217" s="32"/>
      <c r="N217" s="32"/>
      <c r="O217" s="32"/>
      <c r="P217" s="32"/>
      <c r="Q217" s="32"/>
      <c r="R217" s="32"/>
    </row>
    <row r="218" spans="1:18" s="31" customFormat="1" ht="12.75" customHeight="1">
      <c r="A218" s="26">
        <f t="shared" si="24"/>
        <v>3350</v>
      </c>
      <c r="B218" s="27">
        <f t="shared" si="19"/>
        <v>3359.99</v>
      </c>
      <c r="C218" s="28"/>
      <c r="D218" s="29">
        <f t="shared" si="23"/>
        <v>1468.15</v>
      </c>
      <c r="E218" s="29">
        <f t="shared" si="17"/>
        <v>812.96</v>
      </c>
      <c r="F218" s="29">
        <f t="shared" si="20"/>
        <v>545.31</v>
      </c>
      <c r="G218" s="29">
        <f t="shared" si="15"/>
        <v>330.19</v>
      </c>
      <c r="H218" s="29">
        <f t="shared" si="18"/>
        <v>167.59</v>
      </c>
      <c r="I218" s="30">
        <f t="shared" si="21"/>
        <v>57.53</v>
      </c>
      <c r="L218" s="32"/>
      <c r="M218" s="32"/>
      <c r="N218" s="32"/>
      <c r="O218" s="32"/>
      <c r="P218" s="32"/>
      <c r="Q218" s="32"/>
      <c r="R218" s="32"/>
    </row>
    <row r="219" spans="1:18" s="31" customFormat="1" ht="12.75" customHeight="1">
      <c r="A219" s="26">
        <f>A218+10</f>
        <v>3360</v>
      </c>
      <c r="B219" s="27">
        <f t="shared" si="19"/>
        <v>3369.99</v>
      </c>
      <c r="C219" s="28"/>
      <c r="D219" s="29">
        <f t="shared" si="23"/>
        <v>1475.15</v>
      </c>
      <c r="E219" s="29">
        <f t="shared" si="17"/>
        <v>817.96</v>
      </c>
      <c r="F219" s="29">
        <f t="shared" si="20"/>
        <v>549.31</v>
      </c>
      <c r="G219" s="29">
        <f t="shared" si="15"/>
        <v>333.19</v>
      </c>
      <c r="H219" s="29">
        <f t="shared" si="18"/>
        <v>169.59</v>
      </c>
      <c r="I219" s="30">
        <f t="shared" si="21"/>
        <v>58.53</v>
      </c>
      <c r="L219" s="32"/>
      <c r="M219" s="32"/>
      <c r="N219" s="32"/>
      <c r="O219" s="32"/>
      <c r="P219" s="32"/>
      <c r="Q219" s="32"/>
      <c r="R219" s="32"/>
    </row>
    <row r="220" spans="1:18" s="31" customFormat="1" ht="12.75" customHeight="1">
      <c r="A220" s="26">
        <f>A219+10</f>
        <v>3370</v>
      </c>
      <c r="B220" s="27">
        <f t="shared" si="19"/>
        <v>3379.99</v>
      </c>
      <c r="C220" s="28"/>
      <c r="D220" s="29">
        <f t="shared" si="23"/>
        <v>1482.15</v>
      </c>
      <c r="E220" s="29">
        <f t="shared" si="17"/>
        <v>822.96</v>
      </c>
      <c r="F220" s="29">
        <f t="shared" si="20"/>
        <v>553.31</v>
      </c>
      <c r="G220" s="29">
        <f t="shared" si="15"/>
        <v>336.19</v>
      </c>
      <c r="H220" s="29">
        <f t="shared" si="18"/>
        <v>171.59</v>
      </c>
      <c r="I220" s="30">
        <f t="shared" si="21"/>
        <v>59.53</v>
      </c>
      <c r="L220" s="32"/>
      <c r="M220" s="32"/>
      <c r="N220" s="32"/>
      <c r="O220" s="32"/>
      <c r="P220" s="32"/>
      <c r="Q220" s="32"/>
      <c r="R220" s="32"/>
    </row>
    <row r="221" spans="1:18" s="31" customFormat="1" ht="12.75" customHeight="1">
      <c r="A221" s="26">
        <f>A220+10</f>
        <v>3380</v>
      </c>
      <c r="B221" s="27">
        <f t="shared" si="19"/>
        <v>3389.99</v>
      </c>
      <c r="C221" s="28"/>
      <c r="D221" s="29">
        <f t="shared" si="23"/>
        <v>1489.15</v>
      </c>
      <c r="E221" s="29">
        <f t="shared" si="17"/>
        <v>827.96</v>
      </c>
      <c r="F221" s="29">
        <f t="shared" si="20"/>
        <v>557.31</v>
      </c>
      <c r="G221" s="29">
        <f t="shared" si="15"/>
        <v>339.19</v>
      </c>
      <c r="H221" s="29">
        <f t="shared" si="18"/>
        <v>173.59</v>
      </c>
      <c r="I221" s="30">
        <f t="shared" si="21"/>
        <v>60.53</v>
      </c>
      <c r="L221" s="32"/>
      <c r="M221" s="32"/>
      <c r="N221" s="32"/>
      <c r="O221" s="32"/>
      <c r="P221" s="32"/>
      <c r="Q221" s="32"/>
      <c r="R221" s="32"/>
    </row>
    <row r="222" spans="1:18" s="31" customFormat="1" ht="12.75" customHeight="1">
      <c r="A222" s="26">
        <f>A221+10</f>
        <v>3390</v>
      </c>
      <c r="B222" s="27">
        <f t="shared" si="19"/>
        <v>3399.99</v>
      </c>
      <c r="C222" s="28"/>
      <c r="D222" s="29">
        <f t="shared" si="23"/>
        <v>1496.15</v>
      </c>
      <c r="E222" s="29">
        <f t="shared" si="17"/>
        <v>832.96</v>
      </c>
      <c r="F222" s="29">
        <f t="shared" si="20"/>
        <v>561.31</v>
      </c>
      <c r="G222" s="29">
        <f>G221+3</f>
        <v>342.19</v>
      </c>
      <c r="H222" s="29">
        <f t="shared" si="18"/>
        <v>175.59</v>
      </c>
      <c r="I222" s="30">
        <f t="shared" si="21"/>
        <v>61.53</v>
      </c>
      <c r="L222" s="32"/>
      <c r="M222" s="32"/>
      <c r="N222" s="32"/>
      <c r="O222" s="32"/>
      <c r="P222" s="32"/>
      <c r="Q222" s="32"/>
      <c r="R222" s="32"/>
    </row>
    <row r="223" spans="1:18" s="31" customFormat="1" ht="12.75" customHeight="1">
      <c r="A223" s="26">
        <f>A222+10</f>
        <v>3400</v>
      </c>
      <c r="B223" s="27">
        <f t="shared" si="19"/>
        <v>3409.99</v>
      </c>
      <c r="C223" s="28"/>
      <c r="D223" s="29">
        <f t="shared" si="23"/>
        <v>1503.15</v>
      </c>
      <c r="E223" s="29">
        <f t="shared" si="17"/>
        <v>837.96</v>
      </c>
      <c r="F223" s="29">
        <f t="shared" si="20"/>
        <v>565.31</v>
      </c>
      <c r="G223" s="29">
        <f>G222+3</f>
        <v>345.19</v>
      </c>
      <c r="H223" s="29">
        <f t="shared" si="18"/>
        <v>177.59</v>
      </c>
      <c r="I223" s="30">
        <f t="shared" si="21"/>
        <v>62.53</v>
      </c>
      <c r="L223" s="32"/>
      <c r="M223" s="32"/>
      <c r="N223" s="32"/>
      <c r="O223" s="32"/>
      <c r="P223" s="32"/>
      <c r="Q223" s="32"/>
      <c r="R223" s="32"/>
    </row>
    <row r="224" spans="1:18" s="31" customFormat="1" ht="12.75" customHeight="1">
      <c r="A224" s="26">
        <f aca="true" t="shared" si="25" ref="A224:A267">A223+10</f>
        <v>3410</v>
      </c>
      <c r="B224" s="27">
        <f t="shared" si="19"/>
        <v>3419.99</v>
      </c>
      <c r="C224" s="28"/>
      <c r="D224" s="44">
        <f t="shared" si="23"/>
        <v>1510.15</v>
      </c>
      <c r="E224" s="44">
        <f t="shared" si="17"/>
        <v>842.96</v>
      </c>
      <c r="F224" s="44">
        <f t="shared" si="20"/>
        <v>569.31</v>
      </c>
      <c r="G224" s="44">
        <f>G223+3</f>
        <v>348.19</v>
      </c>
      <c r="H224" s="44">
        <f t="shared" si="18"/>
        <v>179.59</v>
      </c>
      <c r="I224" s="30">
        <f t="shared" si="21"/>
        <v>63.53</v>
      </c>
      <c r="L224" s="32"/>
      <c r="M224" s="32"/>
      <c r="N224" s="32"/>
      <c r="O224" s="32"/>
      <c r="P224" s="32"/>
      <c r="Q224" s="32"/>
      <c r="R224" s="32"/>
    </row>
    <row r="225" spans="1:18" s="31" customFormat="1" ht="12.75" customHeight="1">
      <c r="A225" s="26">
        <f t="shared" si="25"/>
        <v>3420</v>
      </c>
      <c r="B225" s="27">
        <f t="shared" si="19"/>
        <v>3429.99</v>
      </c>
      <c r="C225" s="28"/>
      <c r="D225" s="44">
        <f aca="true" t="shared" si="26" ref="D225:D267">D224+7</f>
        <v>1517.15</v>
      </c>
      <c r="E225" s="44">
        <f aca="true" t="shared" si="27" ref="E225:E267">E224+5</f>
        <v>847.96</v>
      </c>
      <c r="F225" s="44">
        <f aca="true" t="shared" si="28" ref="F225:F267">F224+4</f>
        <v>573.31</v>
      </c>
      <c r="G225" s="44">
        <f aca="true" t="shared" si="29" ref="G225:G267">G224+3</f>
        <v>351.19</v>
      </c>
      <c r="H225" s="44">
        <f aca="true" t="shared" si="30" ref="H225:H267">H224+2</f>
        <v>181.59</v>
      </c>
      <c r="I225" s="30">
        <f aca="true" t="shared" si="31" ref="I225:I267">I224+1</f>
        <v>64.53</v>
      </c>
      <c r="L225" s="32"/>
      <c r="M225" s="32"/>
      <c r="N225" s="32"/>
      <c r="O225" s="32"/>
      <c r="P225" s="32"/>
      <c r="Q225" s="32"/>
      <c r="R225" s="32"/>
    </row>
    <row r="226" spans="1:18" s="31" customFormat="1" ht="12.75" customHeight="1">
      <c r="A226" s="26">
        <f t="shared" si="25"/>
        <v>3430</v>
      </c>
      <c r="B226" s="27">
        <f t="shared" si="19"/>
        <v>3439.99</v>
      </c>
      <c r="C226" s="28"/>
      <c r="D226" s="44">
        <f t="shared" si="26"/>
        <v>1524.15</v>
      </c>
      <c r="E226" s="44">
        <f t="shared" si="27"/>
        <v>852.96</v>
      </c>
      <c r="F226" s="44">
        <f t="shared" si="28"/>
        <v>577.31</v>
      </c>
      <c r="G226" s="44">
        <f t="shared" si="29"/>
        <v>354.19</v>
      </c>
      <c r="H226" s="44">
        <f t="shared" si="30"/>
        <v>183.59</v>
      </c>
      <c r="I226" s="30">
        <f t="shared" si="31"/>
        <v>65.53</v>
      </c>
      <c r="L226" s="32"/>
      <c r="M226" s="32"/>
      <c r="N226" s="32"/>
      <c r="O226" s="32"/>
      <c r="P226" s="32"/>
      <c r="Q226" s="32"/>
      <c r="R226" s="32"/>
    </row>
    <row r="227" spans="1:18" s="31" customFormat="1" ht="12.75" customHeight="1">
      <c r="A227" s="26">
        <f t="shared" si="25"/>
        <v>3440</v>
      </c>
      <c r="B227" s="27">
        <f t="shared" si="19"/>
        <v>3449.99</v>
      </c>
      <c r="C227" s="28"/>
      <c r="D227" s="44">
        <f t="shared" si="26"/>
        <v>1531.15</v>
      </c>
      <c r="E227" s="44">
        <f t="shared" si="27"/>
        <v>857.96</v>
      </c>
      <c r="F227" s="44">
        <f t="shared" si="28"/>
        <v>581.31</v>
      </c>
      <c r="G227" s="44">
        <f t="shared" si="29"/>
        <v>357.19</v>
      </c>
      <c r="H227" s="44">
        <f t="shared" si="30"/>
        <v>185.59</v>
      </c>
      <c r="I227" s="30">
        <f t="shared" si="31"/>
        <v>66.53</v>
      </c>
      <c r="L227" s="32"/>
      <c r="M227" s="32"/>
      <c r="N227" s="32"/>
      <c r="O227" s="32"/>
      <c r="P227" s="32"/>
      <c r="Q227" s="32"/>
      <c r="R227" s="32"/>
    </row>
    <row r="228" spans="1:18" s="31" customFormat="1" ht="12.75" customHeight="1">
      <c r="A228" s="26">
        <f t="shared" si="25"/>
        <v>3450</v>
      </c>
      <c r="B228" s="27">
        <f t="shared" si="19"/>
        <v>3459.99</v>
      </c>
      <c r="C228" s="28"/>
      <c r="D228" s="44">
        <f t="shared" si="26"/>
        <v>1538.15</v>
      </c>
      <c r="E228" s="44">
        <f t="shared" si="27"/>
        <v>862.96</v>
      </c>
      <c r="F228" s="44">
        <f t="shared" si="28"/>
        <v>585.31</v>
      </c>
      <c r="G228" s="44">
        <f t="shared" si="29"/>
        <v>360.19</v>
      </c>
      <c r="H228" s="44">
        <f t="shared" si="30"/>
        <v>187.59</v>
      </c>
      <c r="I228" s="30">
        <f t="shared" si="31"/>
        <v>67.53</v>
      </c>
      <c r="L228" s="32"/>
      <c r="M228" s="32"/>
      <c r="N228" s="32"/>
      <c r="O228" s="32"/>
      <c r="P228" s="32"/>
      <c r="Q228" s="32"/>
      <c r="R228" s="32"/>
    </row>
    <row r="229" spans="1:18" s="31" customFormat="1" ht="12.75" customHeight="1">
      <c r="A229" s="26">
        <f t="shared" si="25"/>
        <v>3460</v>
      </c>
      <c r="B229" s="27">
        <f t="shared" si="19"/>
        <v>3469.99</v>
      </c>
      <c r="C229" s="28"/>
      <c r="D229" s="44">
        <f t="shared" si="26"/>
        <v>1545.15</v>
      </c>
      <c r="E229" s="44">
        <f t="shared" si="27"/>
        <v>867.96</v>
      </c>
      <c r="F229" s="44">
        <f t="shared" si="28"/>
        <v>589.31</v>
      </c>
      <c r="G229" s="44">
        <f t="shared" si="29"/>
        <v>363.19</v>
      </c>
      <c r="H229" s="44">
        <f t="shared" si="30"/>
        <v>189.59</v>
      </c>
      <c r="I229" s="30">
        <f t="shared" si="31"/>
        <v>68.53</v>
      </c>
      <c r="L229" s="32"/>
      <c r="M229" s="32"/>
      <c r="N229" s="32"/>
      <c r="O229" s="32"/>
      <c r="P229" s="32"/>
      <c r="Q229" s="32"/>
      <c r="R229" s="32"/>
    </row>
    <row r="230" spans="1:18" s="31" customFormat="1" ht="12.75" customHeight="1">
      <c r="A230" s="26">
        <f t="shared" si="25"/>
        <v>3470</v>
      </c>
      <c r="B230" s="27">
        <f t="shared" si="19"/>
        <v>3479.99</v>
      </c>
      <c r="C230" s="28"/>
      <c r="D230" s="44">
        <f t="shared" si="26"/>
        <v>1552.15</v>
      </c>
      <c r="E230" s="44">
        <f t="shared" si="27"/>
        <v>872.96</v>
      </c>
      <c r="F230" s="44">
        <f t="shared" si="28"/>
        <v>593.31</v>
      </c>
      <c r="G230" s="44">
        <f t="shared" si="29"/>
        <v>366.19</v>
      </c>
      <c r="H230" s="44">
        <f t="shared" si="30"/>
        <v>191.59</v>
      </c>
      <c r="I230" s="30">
        <f t="shared" si="31"/>
        <v>69.53</v>
      </c>
      <c r="L230" s="32"/>
      <c r="M230" s="32"/>
      <c r="N230" s="32"/>
      <c r="O230" s="32"/>
      <c r="P230" s="32"/>
      <c r="Q230" s="32"/>
      <c r="R230" s="32"/>
    </row>
    <row r="231" spans="1:18" s="31" customFormat="1" ht="12.75" customHeight="1">
      <c r="A231" s="26">
        <f t="shared" si="25"/>
        <v>3480</v>
      </c>
      <c r="B231" s="27">
        <f t="shared" si="19"/>
        <v>3489.99</v>
      </c>
      <c r="C231" s="28"/>
      <c r="D231" s="44">
        <f t="shared" si="26"/>
        <v>1559.15</v>
      </c>
      <c r="E231" s="44">
        <f t="shared" si="27"/>
        <v>877.96</v>
      </c>
      <c r="F231" s="44">
        <f t="shared" si="28"/>
        <v>597.31</v>
      </c>
      <c r="G231" s="44">
        <f t="shared" si="29"/>
        <v>369.19</v>
      </c>
      <c r="H231" s="44">
        <f t="shared" si="30"/>
        <v>193.59</v>
      </c>
      <c r="I231" s="30">
        <f t="shared" si="31"/>
        <v>70.53</v>
      </c>
      <c r="L231" s="32"/>
      <c r="M231" s="32"/>
      <c r="N231" s="32"/>
      <c r="O231" s="32"/>
      <c r="P231" s="32"/>
      <c r="Q231" s="32"/>
      <c r="R231" s="32"/>
    </row>
    <row r="232" spans="1:18" s="31" customFormat="1" ht="12.75" customHeight="1">
      <c r="A232" s="26">
        <f t="shared" si="25"/>
        <v>3490</v>
      </c>
      <c r="B232" s="27">
        <f t="shared" si="19"/>
        <v>3499.99</v>
      </c>
      <c r="C232" s="28"/>
      <c r="D232" s="44">
        <f t="shared" si="26"/>
        <v>1566.15</v>
      </c>
      <c r="E232" s="44">
        <f t="shared" si="27"/>
        <v>882.96</v>
      </c>
      <c r="F232" s="44">
        <f t="shared" si="28"/>
        <v>601.31</v>
      </c>
      <c r="G232" s="44">
        <f t="shared" si="29"/>
        <v>372.19</v>
      </c>
      <c r="H232" s="44">
        <f t="shared" si="30"/>
        <v>195.59</v>
      </c>
      <c r="I232" s="30">
        <f t="shared" si="31"/>
        <v>71.53</v>
      </c>
      <c r="L232" s="32"/>
      <c r="M232" s="32"/>
      <c r="N232" s="32"/>
      <c r="O232" s="32"/>
      <c r="P232" s="32"/>
      <c r="Q232" s="32"/>
      <c r="R232" s="32"/>
    </row>
    <row r="233" spans="1:18" s="31" customFormat="1" ht="12.75" customHeight="1">
      <c r="A233" s="26">
        <f t="shared" si="25"/>
        <v>3500</v>
      </c>
      <c r="B233" s="27">
        <f t="shared" si="19"/>
        <v>3509.99</v>
      </c>
      <c r="C233" s="28"/>
      <c r="D233" s="44">
        <f t="shared" si="26"/>
        <v>1573.15</v>
      </c>
      <c r="E233" s="44">
        <f t="shared" si="27"/>
        <v>887.96</v>
      </c>
      <c r="F233" s="44">
        <f t="shared" si="28"/>
        <v>605.31</v>
      </c>
      <c r="G233" s="44">
        <f t="shared" si="29"/>
        <v>375.19</v>
      </c>
      <c r="H233" s="44">
        <f t="shared" si="30"/>
        <v>197.59</v>
      </c>
      <c r="I233" s="30">
        <f t="shared" si="31"/>
        <v>72.53</v>
      </c>
      <c r="L233" s="32"/>
      <c r="M233" s="32"/>
      <c r="N233" s="32"/>
      <c r="O233" s="32"/>
      <c r="P233" s="32"/>
      <c r="Q233" s="32"/>
      <c r="R233" s="32"/>
    </row>
    <row r="234" spans="1:18" s="31" customFormat="1" ht="12.75" customHeight="1">
      <c r="A234" s="26">
        <f t="shared" si="25"/>
        <v>3510</v>
      </c>
      <c r="B234" s="27">
        <f t="shared" si="19"/>
        <v>3519.99</v>
      </c>
      <c r="C234" s="28"/>
      <c r="D234" s="44">
        <f t="shared" si="26"/>
        <v>1580.15</v>
      </c>
      <c r="E234" s="44">
        <f t="shared" si="27"/>
        <v>892.96</v>
      </c>
      <c r="F234" s="44">
        <f t="shared" si="28"/>
        <v>609.31</v>
      </c>
      <c r="G234" s="44">
        <f t="shared" si="29"/>
        <v>378.19</v>
      </c>
      <c r="H234" s="44">
        <f t="shared" si="30"/>
        <v>199.59</v>
      </c>
      <c r="I234" s="30">
        <f t="shared" si="31"/>
        <v>73.53</v>
      </c>
      <c r="L234" s="32"/>
      <c r="M234" s="32"/>
      <c r="N234" s="32"/>
      <c r="O234" s="32"/>
      <c r="P234" s="32"/>
      <c r="Q234" s="32"/>
      <c r="R234" s="32"/>
    </row>
    <row r="235" spans="1:18" s="31" customFormat="1" ht="12.75" customHeight="1">
      <c r="A235" s="26">
        <f t="shared" si="25"/>
        <v>3520</v>
      </c>
      <c r="B235" s="27">
        <f t="shared" si="19"/>
        <v>3529.99</v>
      </c>
      <c r="C235" s="28"/>
      <c r="D235" s="44">
        <f t="shared" si="26"/>
        <v>1587.15</v>
      </c>
      <c r="E235" s="44">
        <f t="shared" si="27"/>
        <v>897.96</v>
      </c>
      <c r="F235" s="44">
        <f t="shared" si="28"/>
        <v>613.31</v>
      </c>
      <c r="G235" s="44">
        <f t="shared" si="29"/>
        <v>381.19</v>
      </c>
      <c r="H235" s="44">
        <f t="shared" si="30"/>
        <v>201.59</v>
      </c>
      <c r="I235" s="30">
        <f t="shared" si="31"/>
        <v>74.53</v>
      </c>
      <c r="L235" s="32"/>
      <c r="M235" s="32"/>
      <c r="N235" s="32"/>
      <c r="O235" s="32"/>
      <c r="P235" s="32"/>
      <c r="Q235" s="32"/>
      <c r="R235" s="32"/>
    </row>
    <row r="236" spans="1:18" s="31" customFormat="1" ht="12.75" customHeight="1">
      <c r="A236" s="26">
        <f t="shared" si="25"/>
        <v>3530</v>
      </c>
      <c r="B236" s="27">
        <f t="shared" si="19"/>
        <v>3539.99</v>
      </c>
      <c r="C236" s="28"/>
      <c r="D236" s="44">
        <f t="shared" si="26"/>
        <v>1594.15</v>
      </c>
      <c r="E236" s="44">
        <f t="shared" si="27"/>
        <v>902.96</v>
      </c>
      <c r="F236" s="44">
        <f t="shared" si="28"/>
        <v>617.31</v>
      </c>
      <c r="G236" s="44">
        <f t="shared" si="29"/>
        <v>384.19</v>
      </c>
      <c r="H236" s="44">
        <f t="shared" si="30"/>
        <v>203.59</v>
      </c>
      <c r="I236" s="30">
        <f t="shared" si="31"/>
        <v>75.53</v>
      </c>
      <c r="L236" s="32"/>
      <c r="M236" s="32"/>
      <c r="N236" s="32"/>
      <c r="O236" s="32"/>
      <c r="P236" s="32"/>
      <c r="Q236" s="32"/>
      <c r="R236" s="32"/>
    </row>
    <row r="237" spans="1:18" s="31" customFormat="1" ht="12.75" customHeight="1">
      <c r="A237" s="26">
        <f t="shared" si="25"/>
        <v>3540</v>
      </c>
      <c r="B237" s="27">
        <f t="shared" si="19"/>
        <v>3549.99</v>
      </c>
      <c r="C237" s="28"/>
      <c r="D237" s="44">
        <f t="shared" si="26"/>
        <v>1601.15</v>
      </c>
      <c r="E237" s="44">
        <f t="shared" si="27"/>
        <v>907.96</v>
      </c>
      <c r="F237" s="44">
        <f t="shared" si="28"/>
        <v>621.31</v>
      </c>
      <c r="G237" s="44">
        <f t="shared" si="29"/>
        <v>387.19</v>
      </c>
      <c r="H237" s="44">
        <f t="shared" si="30"/>
        <v>205.59</v>
      </c>
      <c r="I237" s="30">
        <f t="shared" si="31"/>
        <v>76.53</v>
      </c>
      <c r="L237" s="32"/>
      <c r="M237" s="32"/>
      <c r="N237" s="32"/>
      <c r="O237" s="32"/>
      <c r="P237" s="32"/>
      <c r="Q237" s="32"/>
      <c r="R237" s="32"/>
    </row>
    <row r="238" spans="1:18" s="31" customFormat="1" ht="12.75" customHeight="1">
      <c r="A238" s="26">
        <f t="shared" si="25"/>
        <v>3550</v>
      </c>
      <c r="B238" s="27">
        <f t="shared" si="19"/>
        <v>3559.99</v>
      </c>
      <c r="C238" s="28"/>
      <c r="D238" s="44">
        <f t="shared" si="26"/>
        <v>1608.15</v>
      </c>
      <c r="E238" s="44">
        <f t="shared" si="27"/>
        <v>912.96</v>
      </c>
      <c r="F238" s="44">
        <f t="shared" si="28"/>
        <v>625.31</v>
      </c>
      <c r="G238" s="44">
        <f t="shared" si="29"/>
        <v>390.19</v>
      </c>
      <c r="H238" s="44">
        <f t="shared" si="30"/>
        <v>207.59</v>
      </c>
      <c r="I238" s="30">
        <f t="shared" si="31"/>
        <v>77.53</v>
      </c>
      <c r="L238" s="32"/>
      <c r="M238" s="32"/>
      <c r="N238" s="32"/>
      <c r="O238" s="32"/>
      <c r="P238" s="32"/>
      <c r="Q238" s="32"/>
      <c r="R238" s="32"/>
    </row>
    <row r="239" spans="1:18" s="31" customFormat="1" ht="12.75" customHeight="1">
      <c r="A239" s="26">
        <f t="shared" si="25"/>
        <v>3560</v>
      </c>
      <c r="B239" s="27">
        <f t="shared" si="19"/>
        <v>3569.99</v>
      </c>
      <c r="C239" s="28"/>
      <c r="D239" s="44">
        <f t="shared" si="26"/>
        <v>1615.15</v>
      </c>
      <c r="E239" s="44">
        <f t="shared" si="27"/>
        <v>917.96</v>
      </c>
      <c r="F239" s="44">
        <f t="shared" si="28"/>
        <v>629.31</v>
      </c>
      <c r="G239" s="44">
        <f t="shared" si="29"/>
        <v>393.19</v>
      </c>
      <c r="H239" s="44">
        <f t="shared" si="30"/>
        <v>209.59</v>
      </c>
      <c r="I239" s="30">
        <f t="shared" si="31"/>
        <v>78.53</v>
      </c>
      <c r="L239" s="32"/>
      <c r="M239" s="32"/>
      <c r="N239" s="32"/>
      <c r="O239" s="32"/>
      <c r="P239" s="32"/>
      <c r="Q239" s="32"/>
      <c r="R239" s="32"/>
    </row>
    <row r="240" spans="1:18" s="31" customFormat="1" ht="12.75" customHeight="1">
      <c r="A240" s="26">
        <f t="shared" si="25"/>
        <v>3570</v>
      </c>
      <c r="B240" s="27">
        <f t="shared" si="19"/>
        <v>3579.99</v>
      </c>
      <c r="C240" s="28"/>
      <c r="D240" s="44">
        <f t="shared" si="26"/>
        <v>1622.15</v>
      </c>
      <c r="E240" s="44">
        <f t="shared" si="27"/>
        <v>922.96</v>
      </c>
      <c r="F240" s="44">
        <f t="shared" si="28"/>
        <v>633.31</v>
      </c>
      <c r="G240" s="44">
        <f t="shared" si="29"/>
        <v>396.19</v>
      </c>
      <c r="H240" s="44">
        <f t="shared" si="30"/>
        <v>211.59</v>
      </c>
      <c r="I240" s="30">
        <f t="shared" si="31"/>
        <v>79.53</v>
      </c>
      <c r="L240" s="32"/>
      <c r="M240" s="32"/>
      <c r="N240" s="32"/>
      <c r="O240" s="32"/>
      <c r="P240" s="32"/>
      <c r="Q240" s="32"/>
      <c r="R240" s="32"/>
    </row>
    <row r="241" spans="1:18" s="31" customFormat="1" ht="12.75" customHeight="1">
      <c r="A241" s="26">
        <f t="shared" si="25"/>
        <v>3580</v>
      </c>
      <c r="B241" s="27">
        <f t="shared" si="19"/>
        <v>3589.99</v>
      </c>
      <c r="C241" s="28"/>
      <c r="D241" s="44">
        <f t="shared" si="26"/>
        <v>1629.15</v>
      </c>
      <c r="E241" s="44">
        <f t="shared" si="27"/>
        <v>927.96</v>
      </c>
      <c r="F241" s="44">
        <f t="shared" si="28"/>
        <v>637.31</v>
      </c>
      <c r="G241" s="44">
        <f t="shared" si="29"/>
        <v>399.19</v>
      </c>
      <c r="H241" s="44">
        <f t="shared" si="30"/>
        <v>213.59</v>
      </c>
      <c r="I241" s="30">
        <f t="shared" si="31"/>
        <v>80.53</v>
      </c>
      <c r="L241" s="32"/>
      <c r="M241" s="32"/>
      <c r="N241" s="32"/>
      <c r="O241" s="32"/>
      <c r="P241" s="32"/>
      <c r="Q241" s="32"/>
      <c r="R241" s="32"/>
    </row>
    <row r="242" spans="1:18" s="31" customFormat="1" ht="12.75" customHeight="1">
      <c r="A242" s="26">
        <f t="shared" si="25"/>
        <v>3590</v>
      </c>
      <c r="B242" s="27">
        <f t="shared" si="19"/>
        <v>3599.99</v>
      </c>
      <c r="C242" s="28"/>
      <c r="D242" s="44">
        <f t="shared" si="26"/>
        <v>1636.15</v>
      </c>
      <c r="E242" s="44">
        <f t="shared" si="27"/>
        <v>932.96</v>
      </c>
      <c r="F242" s="44">
        <f t="shared" si="28"/>
        <v>641.31</v>
      </c>
      <c r="G242" s="44">
        <f t="shared" si="29"/>
        <v>402.19</v>
      </c>
      <c r="H242" s="44">
        <f t="shared" si="30"/>
        <v>215.59</v>
      </c>
      <c r="I242" s="30">
        <f t="shared" si="31"/>
        <v>81.53</v>
      </c>
      <c r="L242" s="32"/>
      <c r="M242" s="32"/>
      <c r="N242" s="32"/>
      <c r="O242" s="32"/>
      <c r="P242" s="32"/>
      <c r="Q242" s="32"/>
      <c r="R242" s="32"/>
    </row>
    <row r="243" spans="1:18" s="31" customFormat="1" ht="12.75" customHeight="1">
      <c r="A243" s="26">
        <f t="shared" si="25"/>
        <v>3600</v>
      </c>
      <c r="B243" s="27">
        <f t="shared" si="19"/>
        <v>3609.99</v>
      </c>
      <c r="C243" s="28"/>
      <c r="D243" s="44">
        <f t="shared" si="26"/>
        <v>1643.15</v>
      </c>
      <c r="E243" s="44">
        <f t="shared" si="27"/>
        <v>937.96</v>
      </c>
      <c r="F243" s="44">
        <f t="shared" si="28"/>
        <v>645.31</v>
      </c>
      <c r="G243" s="44">
        <f t="shared" si="29"/>
        <v>405.19</v>
      </c>
      <c r="H243" s="44">
        <f t="shared" si="30"/>
        <v>217.59</v>
      </c>
      <c r="I243" s="30">
        <f t="shared" si="31"/>
        <v>82.53</v>
      </c>
      <c r="L243" s="32"/>
      <c r="M243" s="32"/>
      <c r="N243" s="32"/>
      <c r="O243" s="32"/>
      <c r="P243" s="32"/>
      <c r="Q243" s="32"/>
      <c r="R243" s="32"/>
    </row>
    <row r="244" spans="1:18" s="31" customFormat="1" ht="12.75" customHeight="1">
      <c r="A244" s="26">
        <f t="shared" si="25"/>
        <v>3610</v>
      </c>
      <c r="B244" s="27">
        <f t="shared" si="19"/>
        <v>3619.99</v>
      </c>
      <c r="C244" s="28"/>
      <c r="D244" s="44">
        <f t="shared" si="26"/>
        <v>1650.15</v>
      </c>
      <c r="E244" s="44">
        <f t="shared" si="27"/>
        <v>942.96</v>
      </c>
      <c r="F244" s="44">
        <f t="shared" si="28"/>
        <v>649.31</v>
      </c>
      <c r="G244" s="44">
        <f t="shared" si="29"/>
        <v>408.19</v>
      </c>
      <c r="H244" s="44">
        <f t="shared" si="30"/>
        <v>219.59</v>
      </c>
      <c r="I244" s="30">
        <f t="shared" si="31"/>
        <v>83.53</v>
      </c>
      <c r="L244" s="32"/>
      <c r="M244" s="32"/>
      <c r="N244" s="32"/>
      <c r="O244" s="32"/>
      <c r="P244" s="32"/>
      <c r="Q244" s="32"/>
      <c r="R244" s="32"/>
    </row>
    <row r="245" spans="1:18" s="31" customFormat="1" ht="12.75" customHeight="1">
      <c r="A245" s="26">
        <f t="shared" si="25"/>
        <v>3620</v>
      </c>
      <c r="B245" s="27">
        <f t="shared" si="19"/>
        <v>3629.99</v>
      </c>
      <c r="C245" s="28"/>
      <c r="D245" s="44">
        <f t="shared" si="26"/>
        <v>1657.15</v>
      </c>
      <c r="E245" s="44">
        <f t="shared" si="27"/>
        <v>947.96</v>
      </c>
      <c r="F245" s="44">
        <f t="shared" si="28"/>
        <v>653.31</v>
      </c>
      <c r="G245" s="44">
        <f t="shared" si="29"/>
        <v>411.19</v>
      </c>
      <c r="H245" s="44">
        <f t="shared" si="30"/>
        <v>221.59</v>
      </c>
      <c r="I245" s="30">
        <f t="shared" si="31"/>
        <v>84.53</v>
      </c>
      <c r="L245" s="32"/>
      <c r="M245" s="32"/>
      <c r="N245" s="32"/>
      <c r="O245" s="32"/>
      <c r="P245" s="32"/>
      <c r="Q245" s="32"/>
      <c r="R245" s="32"/>
    </row>
    <row r="246" spans="1:18" s="31" customFormat="1" ht="12.75" customHeight="1">
      <c r="A246" s="26">
        <f t="shared" si="25"/>
        <v>3630</v>
      </c>
      <c r="B246" s="27">
        <f t="shared" si="19"/>
        <v>3639.99</v>
      </c>
      <c r="C246" s="28"/>
      <c r="D246" s="44">
        <f t="shared" si="26"/>
        <v>1664.15</v>
      </c>
      <c r="E246" s="44">
        <f t="shared" si="27"/>
        <v>952.96</v>
      </c>
      <c r="F246" s="44">
        <f t="shared" si="28"/>
        <v>657.31</v>
      </c>
      <c r="G246" s="44">
        <f t="shared" si="29"/>
        <v>414.19</v>
      </c>
      <c r="H246" s="44">
        <f t="shared" si="30"/>
        <v>223.59</v>
      </c>
      <c r="I246" s="30">
        <f t="shared" si="31"/>
        <v>85.53</v>
      </c>
      <c r="L246" s="32"/>
      <c r="M246" s="32"/>
      <c r="N246" s="32"/>
      <c r="O246" s="32"/>
      <c r="P246" s="32"/>
      <c r="Q246" s="32"/>
      <c r="R246" s="32"/>
    </row>
    <row r="247" spans="1:18" s="31" customFormat="1" ht="12.75" customHeight="1">
      <c r="A247" s="26">
        <f t="shared" si="25"/>
        <v>3640</v>
      </c>
      <c r="B247" s="27">
        <f t="shared" si="19"/>
        <v>3649.99</v>
      </c>
      <c r="C247" s="28"/>
      <c r="D247" s="44">
        <f t="shared" si="26"/>
        <v>1671.15</v>
      </c>
      <c r="E247" s="44">
        <f t="shared" si="27"/>
        <v>957.96</v>
      </c>
      <c r="F247" s="44">
        <f t="shared" si="28"/>
        <v>661.31</v>
      </c>
      <c r="G247" s="44">
        <f t="shared" si="29"/>
        <v>417.19</v>
      </c>
      <c r="H247" s="44">
        <f t="shared" si="30"/>
        <v>225.59</v>
      </c>
      <c r="I247" s="30">
        <f t="shared" si="31"/>
        <v>86.53</v>
      </c>
      <c r="L247" s="32"/>
      <c r="M247" s="32"/>
      <c r="N247" s="32"/>
      <c r="O247" s="32"/>
      <c r="P247" s="32"/>
      <c r="Q247" s="32"/>
      <c r="R247" s="32"/>
    </row>
    <row r="248" spans="1:18" s="31" customFormat="1" ht="12.75" customHeight="1">
      <c r="A248" s="26">
        <f t="shared" si="25"/>
        <v>3650</v>
      </c>
      <c r="B248" s="27">
        <f t="shared" si="19"/>
        <v>3659.99</v>
      </c>
      <c r="C248" s="28"/>
      <c r="D248" s="44">
        <f t="shared" si="26"/>
        <v>1678.15</v>
      </c>
      <c r="E248" s="44">
        <f t="shared" si="27"/>
        <v>962.96</v>
      </c>
      <c r="F248" s="44">
        <f t="shared" si="28"/>
        <v>665.31</v>
      </c>
      <c r="G248" s="44">
        <f t="shared" si="29"/>
        <v>420.19</v>
      </c>
      <c r="H248" s="44">
        <f t="shared" si="30"/>
        <v>227.59</v>
      </c>
      <c r="I248" s="30">
        <f t="shared" si="31"/>
        <v>87.53</v>
      </c>
      <c r="L248" s="32"/>
      <c r="M248" s="32"/>
      <c r="N248" s="32"/>
      <c r="O248" s="32"/>
      <c r="P248" s="32"/>
      <c r="Q248" s="32"/>
      <c r="R248" s="32"/>
    </row>
    <row r="249" spans="1:18" s="31" customFormat="1" ht="12.75" customHeight="1">
      <c r="A249" s="26">
        <f t="shared" si="25"/>
        <v>3660</v>
      </c>
      <c r="B249" s="27">
        <f t="shared" si="19"/>
        <v>3669.99</v>
      </c>
      <c r="C249" s="28"/>
      <c r="D249" s="44">
        <f t="shared" si="26"/>
        <v>1685.15</v>
      </c>
      <c r="E249" s="44">
        <f t="shared" si="27"/>
        <v>967.96</v>
      </c>
      <c r="F249" s="44">
        <f t="shared" si="28"/>
        <v>669.31</v>
      </c>
      <c r="G249" s="44">
        <f t="shared" si="29"/>
        <v>423.19</v>
      </c>
      <c r="H249" s="44">
        <f t="shared" si="30"/>
        <v>229.59</v>
      </c>
      <c r="I249" s="30">
        <f t="shared" si="31"/>
        <v>88.53</v>
      </c>
      <c r="L249" s="32"/>
      <c r="M249" s="32"/>
      <c r="N249" s="32"/>
      <c r="O249" s="32"/>
      <c r="P249" s="32"/>
      <c r="Q249" s="32"/>
      <c r="R249" s="32"/>
    </row>
    <row r="250" spans="1:18" s="31" customFormat="1" ht="12.75" customHeight="1">
      <c r="A250" s="26">
        <f t="shared" si="25"/>
        <v>3670</v>
      </c>
      <c r="B250" s="27">
        <f t="shared" si="19"/>
        <v>3679.99</v>
      </c>
      <c r="C250" s="28"/>
      <c r="D250" s="44">
        <f t="shared" si="26"/>
        <v>1692.15</v>
      </c>
      <c r="E250" s="44">
        <f t="shared" si="27"/>
        <v>972.96</v>
      </c>
      <c r="F250" s="44">
        <f t="shared" si="28"/>
        <v>673.31</v>
      </c>
      <c r="G250" s="44">
        <f t="shared" si="29"/>
        <v>426.19</v>
      </c>
      <c r="H250" s="44">
        <f t="shared" si="30"/>
        <v>231.59</v>
      </c>
      <c r="I250" s="30">
        <f t="shared" si="31"/>
        <v>89.53</v>
      </c>
      <c r="L250" s="32"/>
      <c r="M250" s="32"/>
      <c r="N250" s="32"/>
      <c r="O250" s="32"/>
      <c r="P250" s="32"/>
      <c r="Q250" s="32"/>
      <c r="R250" s="32"/>
    </row>
    <row r="251" spans="1:18" s="31" customFormat="1" ht="12.75" customHeight="1">
      <c r="A251" s="26">
        <f t="shared" si="25"/>
        <v>3680</v>
      </c>
      <c r="B251" s="27">
        <f t="shared" si="19"/>
        <v>3689.99</v>
      </c>
      <c r="C251" s="28"/>
      <c r="D251" s="44">
        <f t="shared" si="26"/>
        <v>1699.15</v>
      </c>
      <c r="E251" s="44">
        <f t="shared" si="27"/>
        <v>977.96</v>
      </c>
      <c r="F251" s="44">
        <f t="shared" si="28"/>
        <v>677.31</v>
      </c>
      <c r="G251" s="44">
        <f t="shared" si="29"/>
        <v>429.19</v>
      </c>
      <c r="H251" s="44">
        <f t="shared" si="30"/>
        <v>233.59</v>
      </c>
      <c r="I251" s="30">
        <f t="shared" si="31"/>
        <v>90.53</v>
      </c>
      <c r="L251" s="32"/>
      <c r="M251" s="32"/>
      <c r="N251" s="32"/>
      <c r="O251" s="32"/>
      <c r="P251" s="32"/>
      <c r="Q251" s="32"/>
      <c r="R251" s="32"/>
    </row>
    <row r="252" spans="1:18" s="31" customFormat="1" ht="12.75" customHeight="1">
      <c r="A252" s="26">
        <f t="shared" si="25"/>
        <v>3690</v>
      </c>
      <c r="B252" s="27">
        <f>A252+9.99</f>
        <v>3699.99</v>
      </c>
      <c r="C252" s="28"/>
      <c r="D252" s="44">
        <f t="shared" si="26"/>
        <v>1706.15</v>
      </c>
      <c r="E252" s="44">
        <f t="shared" si="27"/>
        <v>982.96</v>
      </c>
      <c r="F252" s="44">
        <f t="shared" si="28"/>
        <v>681.31</v>
      </c>
      <c r="G252" s="44">
        <f t="shared" si="29"/>
        <v>432.19</v>
      </c>
      <c r="H252" s="44">
        <f t="shared" si="30"/>
        <v>235.59</v>
      </c>
      <c r="I252" s="30">
        <f t="shared" si="31"/>
        <v>91.53</v>
      </c>
      <c r="L252" s="32"/>
      <c r="M252" s="32"/>
      <c r="N252" s="32"/>
      <c r="O252" s="32"/>
      <c r="P252" s="32"/>
      <c r="Q252" s="32"/>
      <c r="R252" s="32"/>
    </row>
    <row r="253" spans="1:18" s="31" customFormat="1" ht="12.75" customHeight="1">
      <c r="A253" s="26">
        <f t="shared" si="25"/>
        <v>3700</v>
      </c>
      <c r="B253" s="27">
        <f aca="true" t="shared" si="32" ref="B253:B266">A253+3.08</f>
        <v>3703.08</v>
      </c>
      <c r="C253" s="28"/>
      <c r="D253" s="44">
        <f t="shared" si="26"/>
        <v>1713.15</v>
      </c>
      <c r="E253" s="44">
        <f t="shared" si="27"/>
        <v>987.96</v>
      </c>
      <c r="F253" s="44">
        <f t="shared" si="28"/>
        <v>685.31</v>
      </c>
      <c r="G253" s="44">
        <f t="shared" si="29"/>
        <v>435.19</v>
      </c>
      <c r="H253" s="44">
        <f t="shared" si="30"/>
        <v>237.59</v>
      </c>
      <c r="I253" s="30">
        <f t="shared" si="31"/>
        <v>92.53</v>
      </c>
      <c r="L253" s="32"/>
      <c r="M253" s="32"/>
      <c r="N253" s="32"/>
      <c r="O253" s="32"/>
      <c r="P253" s="32"/>
      <c r="Q253" s="32"/>
      <c r="R253" s="32"/>
    </row>
    <row r="254" spans="1:18" s="31" customFormat="1" ht="12.75" customHeight="1">
      <c r="A254" s="26">
        <f t="shared" si="25"/>
        <v>3710</v>
      </c>
      <c r="B254" s="27">
        <f t="shared" si="32"/>
        <v>3713.08</v>
      </c>
      <c r="C254" s="28"/>
      <c r="D254" s="44">
        <f t="shared" si="26"/>
        <v>1720.15</v>
      </c>
      <c r="E254" s="44">
        <f t="shared" si="27"/>
        <v>992.96</v>
      </c>
      <c r="F254" s="44">
        <f t="shared" si="28"/>
        <v>689.31</v>
      </c>
      <c r="G254" s="44">
        <f t="shared" si="29"/>
        <v>438.19</v>
      </c>
      <c r="H254" s="44">
        <f t="shared" si="30"/>
        <v>239.59</v>
      </c>
      <c r="I254" s="30">
        <f t="shared" si="31"/>
        <v>93.53</v>
      </c>
      <c r="L254" s="32"/>
      <c r="M254" s="32"/>
      <c r="N254" s="32"/>
      <c r="O254" s="32"/>
      <c r="P254" s="32"/>
      <c r="Q254" s="32"/>
      <c r="R254" s="32"/>
    </row>
    <row r="255" spans="1:18" s="31" customFormat="1" ht="12.75" customHeight="1">
      <c r="A255" s="26">
        <f t="shared" si="25"/>
        <v>3720</v>
      </c>
      <c r="B255" s="27">
        <f t="shared" si="32"/>
        <v>3723.08</v>
      </c>
      <c r="C255" s="28"/>
      <c r="D255" s="44">
        <f t="shared" si="26"/>
        <v>1727.15</v>
      </c>
      <c r="E255" s="44">
        <f t="shared" si="27"/>
        <v>997.96</v>
      </c>
      <c r="F255" s="44">
        <f t="shared" si="28"/>
        <v>693.31</v>
      </c>
      <c r="G255" s="44">
        <f t="shared" si="29"/>
        <v>441.19</v>
      </c>
      <c r="H255" s="44">
        <f t="shared" si="30"/>
        <v>241.59</v>
      </c>
      <c r="I255" s="30">
        <f t="shared" si="31"/>
        <v>94.53</v>
      </c>
      <c r="L255" s="32"/>
      <c r="M255" s="32"/>
      <c r="N255" s="32"/>
      <c r="O255" s="32"/>
      <c r="P255" s="32"/>
      <c r="Q255" s="32"/>
      <c r="R255" s="32"/>
    </row>
    <row r="256" spans="1:18" s="31" customFormat="1" ht="12.75" customHeight="1">
      <c r="A256" s="26">
        <f t="shared" si="25"/>
        <v>3730</v>
      </c>
      <c r="B256" s="27">
        <f t="shared" si="32"/>
        <v>3733.08</v>
      </c>
      <c r="C256" s="28"/>
      <c r="D256" s="44">
        <f t="shared" si="26"/>
        <v>1734.15</v>
      </c>
      <c r="E256" s="44">
        <f t="shared" si="27"/>
        <v>1002.96</v>
      </c>
      <c r="F256" s="44">
        <f t="shared" si="28"/>
        <v>697.31</v>
      </c>
      <c r="G256" s="44">
        <f t="shared" si="29"/>
        <v>444.19</v>
      </c>
      <c r="H256" s="44">
        <f t="shared" si="30"/>
        <v>243.59</v>
      </c>
      <c r="I256" s="30">
        <f t="shared" si="31"/>
        <v>95.53</v>
      </c>
      <c r="L256" s="32"/>
      <c r="M256" s="32"/>
      <c r="N256" s="32"/>
      <c r="O256" s="32"/>
      <c r="P256" s="32"/>
      <c r="Q256" s="32"/>
      <c r="R256" s="32"/>
    </row>
    <row r="257" spans="1:18" s="31" customFormat="1" ht="12.75" customHeight="1">
      <c r="A257" s="26">
        <f t="shared" si="25"/>
        <v>3740</v>
      </c>
      <c r="B257" s="27">
        <f t="shared" si="32"/>
        <v>3743.08</v>
      </c>
      <c r="C257" s="28"/>
      <c r="D257" s="44">
        <f t="shared" si="26"/>
        <v>1741.15</v>
      </c>
      <c r="E257" s="44">
        <f t="shared" si="27"/>
        <v>1007.96</v>
      </c>
      <c r="F257" s="44">
        <f t="shared" si="28"/>
        <v>701.31</v>
      </c>
      <c r="G257" s="44">
        <f t="shared" si="29"/>
        <v>447.19</v>
      </c>
      <c r="H257" s="44">
        <f t="shared" si="30"/>
        <v>245.59</v>
      </c>
      <c r="I257" s="30">
        <f t="shared" si="31"/>
        <v>96.53</v>
      </c>
      <c r="L257" s="32"/>
      <c r="M257" s="32"/>
      <c r="N257" s="32"/>
      <c r="O257" s="32"/>
      <c r="P257" s="32"/>
      <c r="Q257" s="32"/>
      <c r="R257" s="32"/>
    </row>
    <row r="258" spans="1:18" s="31" customFormat="1" ht="12.75" customHeight="1">
      <c r="A258" s="26">
        <f t="shared" si="25"/>
        <v>3750</v>
      </c>
      <c r="B258" s="27">
        <f t="shared" si="32"/>
        <v>3753.08</v>
      </c>
      <c r="C258" s="28"/>
      <c r="D258" s="44">
        <f t="shared" si="26"/>
        <v>1748.15</v>
      </c>
      <c r="E258" s="44">
        <f t="shared" si="27"/>
        <v>1012.96</v>
      </c>
      <c r="F258" s="44">
        <f t="shared" si="28"/>
        <v>705.31</v>
      </c>
      <c r="G258" s="44">
        <f t="shared" si="29"/>
        <v>450.19</v>
      </c>
      <c r="H258" s="44">
        <f t="shared" si="30"/>
        <v>247.59</v>
      </c>
      <c r="I258" s="30">
        <f t="shared" si="31"/>
        <v>97.53</v>
      </c>
      <c r="L258" s="32"/>
      <c r="M258" s="32"/>
      <c r="N258" s="32"/>
      <c r="O258" s="32"/>
      <c r="P258" s="32"/>
      <c r="Q258" s="32"/>
      <c r="R258" s="32"/>
    </row>
    <row r="259" spans="1:18" s="31" customFormat="1" ht="12.75" customHeight="1">
      <c r="A259" s="26">
        <f t="shared" si="25"/>
        <v>3760</v>
      </c>
      <c r="B259" s="27">
        <f t="shared" si="32"/>
        <v>3763.08</v>
      </c>
      <c r="C259" s="28"/>
      <c r="D259" s="44">
        <f t="shared" si="26"/>
        <v>1755.15</v>
      </c>
      <c r="E259" s="44">
        <f t="shared" si="27"/>
        <v>1017.96</v>
      </c>
      <c r="F259" s="44">
        <f t="shared" si="28"/>
        <v>709.31</v>
      </c>
      <c r="G259" s="44">
        <f t="shared" si="29"/>
        <v>453.19</v>
      </c>
      <c r="H259" s="44">
        <f t="shared" si="30"/>
        <v>249.59</v>
      </c>
      <c r="I259" s="30">
        <f t="shared" si="31"/>
        <v>98.53</v>
      </c>
      <c r="L259" s="32"/>
      <c r="M259" s="32"/>
      <c r="N259" s="32"/>
      <c r="O259" s="32"/>
      <c r="P259" s="32"/>
      <c r="Q259" s="32"/>
      <c r="R259" s="32"/>
    </row>
    <row r="260" spans="1:18" s="31" customFormat="1" ht="12.75" customHeight="1">
      <c r="A260" s="26">
        <f t="shared" si="25"/>
        <v>3770</v>
      </c>
      <c r="B260" s="27">
        <f t="shared" si="32"/>
        <v>3773.08</v>
      </c>
      <c r="C260" s="28"/>
      <c r="D260" s="44">
        <f t="shared" si="26"/>
        <v>1762.15</v>
      </c>
      <c r="E260" s="44">
        <f t="shared" si="27"/>
        <v>1022.96</v>
      </c>
      <c r="F260" s="44">
        <f t="shared" si="28"/>
        <v>713.31</v>
      </c>
      <c r="G260" s="44">
        <f t="shared" si="29"/>
        <v>456.19</v>
      </c>
      <c r="H260" s="44">
        <f t="shared" si="30"/>
        <v>251.59</v>
      </c>
      <c r="I260" s="30">
        <f t="shared" si="31"/>
        <v>99.53</v>
      </c>
      <c r="L260" s="32"/>
      <c r="M260" s="32"/>
      <c r="N260" s="32"/>
      <c r="O260" s="32"/>
      <c r="P260" s="32"/>
      <c r="Q260" s="32"/>
      <c r="R260" s="32"/>
    </row>
    <row r="261" spans="1:18" s="31" customFormat="1" ht="12.75" customHeight="1">
      <c r="A261" s="26">
        <f t="shared" si="25"/>
        <v>3780</v>
      </c>
      <c r="B261" s="27">
        <f t="shared" si="32"/>
        <v>3783.08</v>
      </c>
      <c r="C261" s="28"/>
      <c r="D261" s="44">
        <f t="shared" si="26"/>
        <v>1769.15</v>
      </c>
      <c r="E261" s="44">
        <f t="shared" si="27"/>
        <v>1027.96</v>
      </c>
      <c r="F261" s="44">
        <f t="shared" si="28"/>
        <v>717.31</v>
      </c>
      <c r="G261" s="44">
        <f t="shared" si="29"/>
        <v>459.19</v>
      </c>
      <c r="H261" s="44">
        <f t="shared" si="30"/>
        <v>253.59</v>
      </c>
      <c r="I261" s="30">
        <f t="shared" si="31"/>
        <v>100.53</v>
      </c>
      <c r="L261" s="32"/>
      <c r="M261" s="32"/>
      <c r="N261" s="32"/>
      <c r="O261" s="32"/>
      <c r="P261" s="32"/>
      <c r="Q261" s="32"/>
      <c r="R261" s="32"/>
    </row>
    <row r="262" spans="1:18" s="31" customFormat="1" ht="12.75" customHeight="1">
      <c r="A262" s="26">
        <f t="shared" si="25"/>
        <v>3790</v>
      </c>
      <c r="B262" s="27">
        <f t="shared" si="32"/>
        <v>3793.08</v>
      </c>
      <c r="C262" s="28"/>
      <c r="D262" s="44">
        <f t="shared" si="26"/>
        <v>1776.15</v>
      </c>
      <c r="E262" s="44">
        <f t="shared" si="27"/>
        <v>1032.96</v>
      </c>
      <c r="F262" s="44">
        <f t="shared" si="28"/>
        <v>721.31</v>
      </c>
      <c r="G262" s="44">
        <f t="shared" si="29"/>
        <v>462.19</v>
      </c>
      <c r="H262" s="44">
        <f t="shared" si="30"/>
        <v>255.59</v>
      </c>
      <c r="I262" s="30">
        <f t="shared" si="31"/>
        <v>101.53</v>
      </c>
      <c r="L262" s="32"/>
      <c r="M262" s="32"/>
      <c r="N262" s="32"/>
      <c r="O262" s="32"/>
      <c r="P262" s="32"/>
      <c r="Q262" s="32"/>
      <c r="R262" s="32"/>
    </row>
    <row r="263" spans="1:18" s="31" customFormat="1" ht="12.75" customHeight="1">
      <c r="A263" s="26">
        <f t="shared" si="25"/>
        <v>3800</v>
      </c>
      <c r="B263" s="27">
        <f t="shared" si="32"/>
        <v>3803.08</v>
      </c>
      <c r="C263" s="28"/>
      <c r="D263" s="44">
        <f t="shared" si="26"/>
        <v>1783.15</v>
      </c>
      <c r="E263" s="44">
        <f t="shared" si="27"/>
        <v>1037.96</v>
      </c>
      <c r="F263" s="44">
        <f t="shared" si="28"/>
        <v>725.31</v>
      </c>
      <c r="G263" s="44">
        <f t="shared" si="29"/>
        <v>465.19</v>
      </c>
      <c r="H263" s="44">
        <f t="shared" si="30"/>
        <v>257.59000000000003</v>
      </c>
      <c r="I263" s="30">
        <f t="shared" si="31"/>
        <v>102.53</v>
      </c>
      <c r="L263" s="32"/>
      <c r="M263" s="32"/>
      <c r="N263" s="32"/>
      <c r="O263" s="32"/>
      <c r="P263" s="32"/>
      <c r="Q263" s="32"/>
      <c r="R263" s="32"/>
    </row>
    <row r="264" spans="1:18" s="31" customFormat="1" ht="12.75" customHeight="1">
      <c r="A264" s="26">
        <f t="shared" si="25"/>
        <v>3810</v>
      </c>
      <c r="B264" s="27">
        <f t="shared" si="32"/>
        <v>3813.08</v>
      </c>
      <c r="C264" s="28"/>
      <c r="D264" s="44">
        <f t="shared" si="26"/>
        <v>1790.15</v>
      </c>
      <c r="E264" s="44">
        <f t="shared" si="27"/>
        <v>1042.96</v>
      </c>
      <c r="F264" s="44">
        <f t="shared" si="28"/>
        <v>729.31</v>
      </c>
      <c r="G264" s="44">
        <f t="shared" si="29"/>
        <v>468.19</v>
      </c>
      <c r="H264" s="44">
        <f t="shared" si="30"/>
        <v>259.59000000000003</v>
      </c>
      <c r="I264" s="30">
        <f t="shared" si="31"/>
        <v>103.53</v>
      </c>
      <c r="L264" s="32"/>
      <c r="M264" s="32"/>
      <c r="N264" s="32"/>
      <c r="O264" s="32"/>
      <c r="P264" s="32"/>
      <c r="Q264" s="32"/>
      <c r="R264" s="32"/>
    </row>
    <row r="265" spans="1:18" s="31" customFormat="1" ht="12.75" customHeight="1">
      <c r="A265" s="26">
        <f t="shared" si="25"/>
        <v>3820</v>
      </c>
      <c r="B265" s="27">
        <f t="shared" si="32"/>
        <v>3823.08</v>
      </c>
      <c r="C265" s="28"/>
      <c r="D265" s="44">
        <f t="shared" si="26"/>
        <v>1797.15</v>
      </c>
      <c r="E265" s="44">
        <f t="shared" si="27"/>
        <v>1047.96</v>
      </c>
      <c r="F265" s="44">
        <f t="shared" si="28"/>
        <v>733.31</v>
      </c>
      <c r="G265" s="44">
        <f t="shared" si="29"/>
        <v>471.19</v>
      </c>
      <c r="H265" s="44">
        <f t="shared" si="30"/>
        <v>261.59000000000003</v>
      </c>
      <c r="I265" s="30">
        <f t="shared" si="31"/>
        <v>104.53</v>
      </c>
      <c r="L265" s="32"/>
      <c r="M265" s="32"/>
      <c r="N265" s="32"/>
      <c r="O265" s="32"/>
      <c r="P265" s="32"/>
      <c r="Q265" s="32"/>
      <c r="R265" s="32"/>
    </row>
    <row r="266" spans="1:18" s="31" customFormat="1" ht="12.75" customHeight="1">
      <c r="A266" s="26">
        <f t="shared" si="25"/>
        <v>3830</v>
      </c>
      <c r="B266" s="27">
        <f t="shared" si="32"/>
        <v>3833.08</v>
      </c>
      <c r="C266" s="28"/>
      <c r="D266" s="44">
        <f t="shared" si="26"/>
        <v>1804.15</v>
      </c>
      <c r="E266" s="44">
        <f t="shared" si="27"/>
        <v>1052.96</v>
      </c>
      <c r="F266" s="44">
        <f t="shared" si="28"/>
        <v>737.31</v>
      </c>
      <c r="G266" s="44">
        <f t="shared" si="29"/>
        <v>474.19</v>
      </c>
      <c r="H266" s="44">
        <f t="shared" si="30"/>
        <v>263.59000000000003</v>
      </c>
      <c r="I266" s="30">
        <f t="shared" si="31"/>
        <v>105.53</v>
      </c>
      <c r="L266" s="32"/>
      <c r="M266" s="32"/>
      <c r="N266" s="32"/>
      <c r="O266" s="32"/>
      <c r="P266" s="32"/>
      <c r="Q266" s="32"/>
      <c r="R266" s="32"/>
    </row>
    <row r="267" spans="1:18" s="31" customFormat="1" ht="12.75" customHeight="1">
      <c r="A267" s="26">
        <f t="shared" si="25"/>
        <v>3840</v>
      </c>
      <c r="B267" s="27">
        <f>A267+0.08</f>
        <v>3840.08</v>
      </c>
      <c r="C267" s="28"/>
      <c r="D267" s="44">
        <f t="shared" si="26"/>
        <v>1811.15</v>
      </c>
      <c r="E267" s="44">
        <f t="shared" si="27"/>
        <v>1057.96</v>
      </c>
      <c r="F267" s="44">
        <f t="shared" si="28"/>
        <v>741.31</v>
      </c>
      <c r="G267" s="44">
        <f t="shared" si="29"/>
        <v>477.19</v>
      </c>
      <c r="H267" s="44">
        <f t="shared" si="30"/>
        <v>265.59000000000003</v>
      </c>
      <c r="I267" s="30">
        <f t="shared" si="31"/>
        <v>106.53</v>
      </c>
      <c r="L267" s="32"/>
      <c r="M267" s="32"/>
      <c r="N267" s="32"/>
      <c r="O267" s="32"/>
      <c r="P267" s="32"/>
      <c r="Q267" s="32"/>
      <c r="R267" s="32"/>
    </row>
    <row r="268" spans="1:18" ht="12.75">
      <c r="A268" s="19"/>
      <c r="B268" s="19"/>
      <c r="C268" s="45"/>
      <c r="D268" s="17"/>
      <c r="E268" s="17"/>
      <c r="F268" s="17"/>
      <c r="G268" s="17"/>
      <c r="H268" s="17"/>
      <c r="I268" s="24"/>
      <c r="L268"/>
      <c r="M268"/>
      <c r="N268"/>
      <c r="O268"/>
      <c r="P268"/>
      <c r="Q268"/>
      <c r="R268"/>
    </row>
    <row r="269" spans="1:18" ht="12.75">
      <c r="A269" s="14"/>
      <c r="B269" s="14"/>
      <c r="C269" s="14"/>
      <c r="D269" s="18"/>
      <c r="E269" s="14"/>
      <c r="F269" s="14"/>
      <c r="G269" s="14"/>
      <c r="H269" s="14"/>
      <c r="I269" s="14"/>
      <c r="L269"/>
      <c r="M269"/>
      <c r="N269"/>
      <c r="O269"/>
      <c r="P269"/>
      <c r="Q269"/>
      <c r="R269"/>
    </row>
    <row r="270" spans="1:18" s="13" customFormat="1" ht="14.25">
      <c r="A270" s="12" t="s">
        <v>15</v>
      </c>
      <c r="B270" s="12"/>
      <c r="C270" s="12"/>
      <c r="D270" s="12"/>
      <c r="E270" s="12"/>
      <c r="F270" s="12"/>
      <c r="G270" s="12"/>
      <c r="H270" s="12"/>
      <c r="I270" s="12"/>
      <c r="L270"/>
      <c r="M270"/>
      <c r="N270"/>
      <c r="O270"/>
      <c r="P270"/>
      <c r="Q270"/>
      <c r="R270"/>
    </row>
    <row r="271" spans="12:18" ht="12.75">
      <c r="L271"/>
      <c r="M271"/>
      <c r="N271"/>
      <c r="O271"/>
      <c r="P271"/>
      <c r="Q271"/>
      <c r="R271"/>
    </row>
    <row r="272" spans="12:18" ht="12.75">
      <c r="L272"/>
      <c r="M272"/>
      <c r="N272"/>
      <c r="O272"/>
      <c r="P272"/>
      <c r="Q272"/>
      <c r="R272"/>
    </row>
    <row r="273" spans="12:18" ht="12.75">
      <c r="L273"/>
      <c r="M273"/>
      <c r="N273"/>
      <c r="O273"/>
      <c r="P273"/>
      <c r="Q273"/>
      <c r="R273"/>
    </row>
    <row r="274" spans="12:18" ht="12.75">
      <c r="L274"/>
      <c r="M274"/>
      <c r="N274"/>
      <c r="O274"/>
      <c r="P274"/>
      <c r="Q274"/>
      <c r="R274"/>
    </row>
    <row r="275" spans="12:18" ht="12.75">
      <c r="L275"/>
      <c r="M275"/>
      <c r="N275"/>
      <c r="O275"/>
      <c r="P275"/>
      <c r="Q275"/>
      <c r="R275"/>
    </row>
    <row r="276" spans="12:18" ht="12.75">
      <c r="L276"/>
      <c r="M276"/>
      <c r="N276"/>
      <c r="O276"/>
      <c r="P276"/>
      <c r="Q276"/>
      <c r="R276"/>
    </row>
    <row r="277" spans="12:18" ht="12.75">
      <c r="L277"/>
      <c r="M277"/>
      <c r="N277"/>
      <c r="O277"/>
      <c r="P277"/>
      <c r="Q277"/>
      <c r="R277"/>
    </row>
  </sheetData>
  <sheetProtection selectLockedCells="1"/>
  <mergeCells count="1">
    <mergeCell ref="A2:I2"/>
  </mergeCells>
  <printOptions/>
  <pageMargins left="0.4724409448818898" right="0.35433070866141736" top="0.36" bottom="0.59" header="0.32" footer="0.29"/>
  <pageSetup fitToHeight="3" fitToWidth="1" horizontalDpi="600" verticalDpi="600" orientation="portrait" paperSize="9" scale="65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vH</dc:creator>
  <cp:keywords/>
  <dc:description/>
  <cp:lastModifiedBy>Caratan</cp:lastModifiedBy>
  <cp:lastPrinted>2019-07-26T11:46:58Z</cp:lastPrinted>
  <dcterms:created xsi:type="dcterms:W3CDTF">2005-06-15T18:14:30Z</dcterms:created>
  <dcterms:modified xsi:type="dcterms:W3CDTF">2022-04-18T21:22:23Z</dcterms:modified>
  <cp:category/>
  <cp:version/>
  <cp:contentType/>
  <cp:contentStatus/>
</cp:coreProperties>
</file>